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S:\AIJCA\Junior Merit\"/>
    </mc:Choice>
  </mc:AlternateContent>
  <xr:revisionPtr revIDLastSave="0" documentId="13_ncr:1_{CDE4BF7B-F8C5-4822-B7B7-08B3960A56BF}" xr6:coauthVersionLast="47" xr6:coauthVersionMax="47" xr10:uidLastSave="{00000000-0000-0000-0000-000000000000}"/>
  <bookViews>
    <workbookView xWindow="-165" yWindow="0" windowWidth="19830" windowHeight="15480" firstSheet="6" activeTab="8" xr2:uid="{1011525C-C024-43B3-BEFA-0EB86022D84D}"/>
  </bookViews>
  <sheets>
    <sheet name="Guidelines" sheetId="1" r:id="rId1"/>
    <sheet name="1. Association Activities" sheetId="2" r:id="rId2"/>
    <sheet name="2. Competition Activities" sheetId="3" r:id="rId3"/>
    <sheet name="3. Producing and Merchandising" sheetId="5" r:id="rId4"/>
    <sheet name="4. Performance Activities" sheetId="4" r:id="rId5"/>
    <sheet name="5. Other AIJCA Activities" sheetId="8" r:id="rId6"/>
    <sheet name="Questions for Gold Applicants" sheetId="9" r:id="rId7"/>
    <sheet name="Point Accumulation" sheetId="7" r:id="rId8"/>
    <sheet name="Supporting Documents" sheetId="6"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9" i="4" l="1"/>
  <c r="C16" i="7"/>
  <c r="F10" i="5" a="1"/>
  <c r="F10" i="5" s="1"/>
  <c r="C18" i="7" s="1"/>
  <c r="G18" i="7" s="1"/>
  <c r="G20" i="7"/>
  <c r="C20" i="7"/>
  <c r="D18" i="8" a="1"/>
  <c r="D18" i="8" s="1"/>
  <c r="C27" i="3" a="1"/>
  <c r="C27" i="3" s="1"/>
  <c r="G10" i="3" a="1"/>
  <c r="G10" i="3" s="1"/>
  <c r="E10" i="3" a="1"/>
  <c r="E10" i="3" s="1"/>
  <c r="C10" i="3" a="1"/>
  <c r="C10" i="3" s="1"/>
  <c r="G16" i="2" a="1"/>
  <c r="G16" i="2" s="1"/>
  <c r="E16" i="2" a="1"/>
  <c r="E16" i="2" s="1"/>
  <c r="C16" i="2" a="1"/>
  <c r="C16" i="2" s="1"/>
  <c r="G11" i="2" a="1"/>
  <c r="G11" i="2" s="1"/>
  <c r="E11" i="2" a="1"/>
  <c r="E11" i="2" s="1"/>
  <c r="C11" i="2" a="1"/>
  <c r="C11" i="2" s="1"/>
  <c r="F27" i="3" l="1"/>
  <c r="C14" i="7" s="1"/>
  <c r="G14" i="7" s="1"/>
  <c r="E18" i="7"/>
  <c r="F18" i="7"/>
  <c r="G16" i="7"/>
  <c r="F16" i="7"/>
  <c r="E16" i="7"/>
  <c r="G17" i="2"/>
  <c r="C12" i="7" s="1"/>
  <c r="E14" i="7" l="1"/>
  <c r="F14" i="7"/>
  <c r="E12" i="7"/>
  <c r="G12" i="7"/>
  <c r="G22" i="7" s="1"/>
  <c r="F12" i="7"/>
  <c r="F22" i="7" s="1"/>
  <c r="E22"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<sst xmlns="http://schemas.openxmlformats.org/spreadsheetml/2006/main" count="220" uniqueCount="181">
  <si>
    <t>Points</t>
  </si>
  <si>
    <t>Association Offices</t>
  </si>
  <si>
    <t xml:space="preserve">AIJCA </t>
  </si>
  <si>
    <t>State Affiliate</t>
  </si>
  <si>
    <t>4H/FFA</t>
  </si>
  <si>
    <t>Vice President</t>
  </si>
  <si>
    <t>Secretary</t>
  </si>
  <si>
    <t>Treasurer</t>
  </si>
  <si>
    <t>Reporter</t>
  </si>
  <si>
    <t>Other Office</t>
  </si>
  <si>
    <t>Director</t>
  </si>
  <si>
    <t>Member</t>
  </si>
  <si>
    <t>Sum:</t>
  </si>
  <si>
    <t>Association Representatives</t>
  </si>
  <si>
    <t>Queen/Ambassador</t>
  </si>
  <si>
    <t>Princess/ Junior Ambassador</t>
  </si>
  <si>
    <t>Scholarship Recipient</t>
  </si>
  <si>
    <t xml:space="preserve">TOTAL SUM: </t>
  </si>
  <si>
    <t>Competition Activities</t>
  </si>
  <si>
    <t>Open and Junior Shows</t>
  </si>
  <si>
    <t>Champion</t>
  </si>
  <si>
    <t>Reserve Champion</t>
  </si>
  <si>
    <t>Division Champion</t>
  </si>
  <si>
    <t>Reserve Division</t>
  </si>
  <si>
    <t>Class Winner</t>
  </si>
  <si>
    <t>2nd - 10th Place</t>
  </si>
  <si>
    <t>All Other Placings</t>
  </si>
  <si>
    <t>National</t>
  </si>
  <si>
    <t>State</t>
  </si>
  <si>
    <t>Local</t>
  </si>
  <si>
    <t>Number of Years</t>
  </si>
  <si>
    <t>Showmanship</t>
  </si>
  <si>
    <t xml:space="preserve">Jr. Nationals </t>
  </si>
  <si>
    <t>Division Reserve Champion</t>
  </si>
  <si>
    <t>State Level</t>
  </si>
  <si>
    <t>Grand (Senior)</t>
  </si>
  <si>
    <t>Reserve (Senior)</t>
  </si>
  <si>
    <t>Grand (Junior)</t>
  </si>
  <si>
    <t>Reserve (Junior)</t>
  </si>
  <si>
    <t>Local Level</t>
  </si>
  <si>
    <t>Participant</t>
  </si>
  <si>
    <t>Charolais Herdsman of the Year</t>
  </si>
  <si>
    <t>Office Held</t>
  </si>
  <si>
    <t>Year</t>
  </si>
  <si>
    <t>Type (AIJCA, State, 4H, FFA)</t>
  </si>
  <si>
    <t>Performance Information Records</t>
  </si>
  <si>
    <t>Birth Records</t>
  </si>
  <si>
    <t>Weaning Records</t>
  </si>
  <si>
    <t>Yearling Records</t>
  </si>
  <si>
    <t>Competition</t>
  </si>
  <si>
    <t>Points:</t>
  </si>
  <si>
    <t>Dam of Distinction</t>
  </si>
  <si>
    <t>Carcass Data (Bred and Owned Only)</t>
  </si>
  <si>
    <t>Number of Calves</t>
  </si>
  <si>
    <t>Number of Enrolled Bulls</t>
  </si>
  <si>
    <t>Number of Cows</t>
  </si>
  <si>
    <t xml:space="preserve">Owned Bulls in AICA Sire Summary </t>
  </si>
  <si>
    <t>Genomic Profile Testing (100K)</t>
  </si>
  <si>
    <t>Number of Animals</t>
  </si>
  <si>
    <t xml:space="preserve">Enrollment in Whole Herd Rewards </t>
  </si>
  <si>
    <t>Years Enrolled in Program</t>
  </si>
  <si>
    <t>List any other Performance Activity for consideration</t>
  </si>
  <si>
    <t>Registration Number</t>
  </si>
  <si>
    <t>Birth Weight</t>
  </si>
  <si>
    <t>Ratio</t>
  </si>
  <si>
    <t>Adj. 205 Weight</t>
  </si>
  <si>
    <t>Adj. 365 Weight</t>
  </si>
  <si>
    <t>A.</t>
  </si>
  <si>
    <t>B.</t>
  </si>
  <si>
    <t>C.</t>
  </si>
  <si>
    <t>D.</t>
  </si>
  <si>
    <t>E.</t>
  </si>
  <si>
    <t>F.</t>
  </si>
  <si>
    <t>G.</t>
  </si>
  <si>
    <t>H.</t>
  </si>
  <si>
    <t>Registraion Number</t>
  </si>
  <si>
    <t>Date of Birth</t>
  </si>
  <si>
    <t>Rank</t>
  </si>
  <si>
    <t>Explain your Ranking</t>
  </si>
  <si>
    <t>Animal Name</t>
  </si>
  <si>
    <t>Date Awarded (for Dam of Distinction)</t>
  </si>
  <si>
    <t>Category (C/E/F/G)</t>
  </si>
  <si>
    <t>Live Weight</t>
  </si>
  <si>
    <t>Hot Carcass Weight</t>
  </si>
  <si>
    <t>Backfat</t>
  </si>
  <si>
    <t>Ribeye Area</t>
  </si>
  <si>
    <t>KPH</t>
  </si>
  <si>
    <t>Yield Grade</t>
  </si>
  <si>
    <t>Marbling Score</t>
  </si>
  <si>
    <t>Quality Grade</t>
  </si>
  <si>
    <t>Sire/Dam Reg. Number</t>
  </si>
  <si>
    <t>Year Enrolled in WHR Program</t>
  </si>
  <si>
    <t>I.</t>
  </si>
  <si>
    <t>List any other Performance Items that Applicant would like Review Committee to consider</t>
  </si>
  <si>
    <t>Participation in Prodcution/Consignment Sales</t>
  </si>
  <si>
    <t>Participation/Attendance of Beef Industry Seminars</t>
  </si>
  <si>
    <t>Design and Build or Obtain Farm Sign</t>
  </si>
  <si>
    <t>For Home Use</t>
  </si>
  <si>
    <t>Portable/Exhibition Use</t>
  </si>
  <si>
    <t>Quantity</t>
  </si>
  <si>
    <t>Transfer of Charolais Breeding Animals</t>
  </si>
  <si>
    <t>Registration number</t>
  </si>
  <si>
    <t>National or State</t>
  </si>
  <si>
    <t>Purchased/Sold</t>
  </si>
  <si>
    <t>Date of Transfer</t>
  </si>
  <si>
    <t>A</t>
  </si>
  <si>
    <t>B</t>
  </si>
  <si>
    <t>C</t>
  </si>
  <si>
    <t>D</t>
  </si>
  <si>
    <t>E</t>
  </si>
  <si>
    <t>F</t>
  </si>
  <si>
    <t>A: Registrations</t>
  </si>
  <si>
    <t>B: Top Registrations</t>
  </si>
  <si>
    <t>C: Transfers</t>
  </si>
  <si>
    <t>D: Consignment and Sales</t>
  </si>
  <si>
    <t>Sale Name</t>
  </si>
  <si>
    <t>Date</t>
  </si>
  <si>
    <t>Reg. # of Consigned Lots</t>
  </si>
  <si>
    <t>E: Participation in Beef Industry Seminars</t>
  </si>
  <si>
    <t>Name/Sponsor of Seminar</t>
  </si>
  <si>
    <t>Location</t>
  </si>
  <si>
    <t>Attend Junior National Conference</t>
  </si>
  <si>
    <t>Attend CharFocus</t>
  </si>
  <si>
    <t>Attend Junior Board Meetings</t>
  </si>
  <si>
    <t>Junior National Contests:</t>
  </si>
  <si>
    <t>Poster/Graphic Design</t>
  </si>
  <si>
    <t>Impromptu</t>
  </si>
  <si>
    <t>Public Speaking Contest - State Level</t>
  </si>
  <si>
    <t>Prepared</t>
  </si>
  <si>
    <t>Photo Contest</t>
  </si>
  <si>
    <t>Interview Contest</t>
  </si>
  <si>
    <t>Prepared Speech</t>
  </si>
  <si>
    <t>Impromptu Speech</t>
  </si>
  <si>
    <t>Art</t>
  </si>
  <si>
    <t>Team Fitting</t>
  </si>
  <si>
    <t>Team Sales</t>
  </si>
  <si>
    <t>Cook-Off</t>
  </si>
  <si>
    <t>Quiz Bowl</t>
  </si>
  <si>
    <t>Mentor/Mentee</t>
  </si>
  <si>
    <t>Years Participated</t>
  </si>
  <si>
    <t>Topic (for Speeches)</t>
  </si>
  <si>
    <t>Contest</t>
  </si>
  <si>
    <t>Name:</t>
  </si>
  <si>
    <t>Breeder Number:</t>
  </si>
  <si>
    <t>Address:</t>
  </si>
  <si>
    <t>City, State Zip</t>
  </si>
  <si>
    <t>Phone Numer:</t>
  </si>
  <si>
    <t>Year in School:</t>
  </si>
  <si>
    <t>Birthdate:</t>
  </si>
  <si>
    <t>Bronze</t>
  </si>
  <si>
    <t>Silver</t>
  </si>
  <si>
    <t>Gold</t>
  </si>
  <si>
    <t xml:space="preserve">Producing and Merchandising </t>
  </si>
  <si>
    <t>TOTAL SUM:</t>
  </si>
  <si>
    <t>For Bronze:</t>
  </si>
  <si>
    <t>For Silver:</t>
  </si>
  <si>
    <t>For Gold:</t>
  </si>
  <si>
    <t>Total Points:</t>
  </si>
  <si>
    <t>President</t>
  </si>
  <si>
    <t>1. Association Activities</t>
  </si>
  <si>
    <t>2. Competition Activities</t>
  </si>
  <si>
    <t>3. Producing and Merchandising Charolais</t>
  </si>
  <si>
    <t>4. Performance Activities</t>
  </si>
  <si>
    <t>5. Other AIJCA Activities</t>
  </si>
  <si>
    <t>Notes</t>
  </si>
  <si>
    <t>Number of years</t>
  </si>
  <si>
    <t>Notes A: Performance Information Records</t>
  </si>
  <si>
    <t>Notes B: Herd EPDs</t>
  </si>
  <si>
    <t>Rank Herd EPDs (see Rules on right)</t>
  </si>
  <si>
    <t>Notes C,E, F and G</t>
  </si>
  <si>
    <t>Notes D: Carcass Data</t>
  </si>
  <si>
    <t>Notes H</t>
  </si>
  <si>
    <t>Those applying for the Gold Merit should answer the following questions in no more than 300 words.</t>
  </si>
  <si>
    <t>Applying For (Mark All Applicable):</t>
  </si>
  <si>
    <r>
      <t>Top in Registrations</t>
    </r>
    <r>
      <rPr>
        <sz val="11"/>
        <color rgb="FFFF0000"/>
        <rFont val="Aptos Narrow"/>
        <family val="2"/>
        <scheme val="minor"/>
      </rPr>
      <t xml:space="preserve"> </t>
    </r>
    <r>
      <rPr>
        <sz val="11"/>
        <rFont val="Aptos Narrow"/>
        <family val="2"/>
        <scheme val="minor"/>
      </rPr>
      <t>by per year</t>
    </r>
    <r>
      <rPr>
        <sz val="11"/>
        <color rgb="FFFF0000"/>
        <rFont val="Aptos Narrow"/>
        <family val="2"/>
        <scheme val="minor"/>
      </rPr>
      <t xml:space="preserve"> </t>
    </r>
    <r>
      <rPr>
        <sz val="11"/>
        <color theme="1"/>
        <rFont val="Aptos Narrow"/>
        <family val="2"/>
        <scheme val="minor"/>
      </rPr>
      <t>by AIJCA member</t>
    </r>
  </si>
  <si>
    <t xml:space="preserve">Use this space to attach screenshots or upload files that are required for consideration of this application. (Birth, Weaning, and Yearling Records, EPD Herd Listing, etc.) </t>
  </si>
  <si>
    <t>Registrations completed by AIJCA member</t>
  </si>
  <si>
    <t>PA Testing</t>
  </si>
  <si>
    <t xml:space="preserve">Association Activities </t>
  </si>
  <si>
    <t xml:space="preserve">Performance Activities </t>
  </si>
  <si>
    <t xml:space="preserve">Other AIJCA Activities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</si>
</sst>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b/>
      <sz val="11"/>
      <color rgb="FF000000"/>
      <name val="Aptos Narrow"/>
      <family val="2"/>
      <scheme val="minor"/>
    </font>
    <font>
      <sz val="11"/>
      <color rgb="FF000000"/>
      <name val="Aptos Narrow"/>
      <family val="2"/>
      <scheme val="minor"/>
    </font>
    <font>
      <sz val="11"/>
      <name val="Aptos Narrow"/>
      <family val="2"/>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89999084444715716"/>
        <bgColor rgb="FF000000"/>
      </patternFill>
    </fill>
    <fill>
      <patternFill patternType="solid">
        <fgColor theme="3" tint="0.89999084444715716"/>
        <bgColor indexed="64"/>
      </patternFill>
    </fill>
    <fill>
      <patternFill patternType="solid">
        <fgColor theme="3" tint="0.499984740745262"/>
        <bgColor indexed="64"/>
      </patternFill>
    </fill>
  </fills>
  <borders count="2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76">
    <xf numFmtId="0" fontId="0" fillId="0" borderId="0" xfId="0"/>
    <xf numFmtId="0" fontId="0" fillId="0" borderId="0" xfId="0" applyAlignment="1">
      <alignment horizontal="center"/>
    </xf>
    <xf numFmtId="0" fontId="18" fillId="0" borderId="0" xfId="0" applyFont="1"/>
    <xf numFmtId="0" fontId="19" fillId="0" borderId="0" xfId="0" applyFont="1"/>
    <xf numFmtId="0" fontId="16" fillId="0" borderId="0" xfId="0" applyFont="1" applyAlignment="1">
      <alignment horizontal="center"/>
    </xf>
    <xf numFmtId="0" fontId="16" fillId="0" borderId="0" xfId="0" applyFont="1"/>
    <xf numFmtId="0" fontId="18" fillId="0" borderId="10" xfId="0" applyFont="1" applyBorder="1"/>
    <xf numFmtId="0" fontId="16" fillId="0" borderId="10" xfId="0" applyFont="1" applyBorder="1"/>
    <xf numFmtId="0" fontId="16" fillId="0" borderId="10" xfId="0" applyFont="1" applyBorder="1" applyAlignment="1">
      <alignment horizontal="center"/>
    </xf>
    <xf numFmtId="0" fontId="0" fillId="0" borderId="0" xfId="0" applyAlignment="1">
      <alignment wrapText="1"/>
    </xf>
    <xf numFmtId="0" fontId="16" fillId="0" borderId="0" xfId="0" applyFont="1" applyAlignment="1">
      <alignment wrapText="1"/>
    </xf>
    <xf numFmtId="0" fontId="0" fillId="0" borderId="0" xfId="0" applyAlignment="1">
      <alignment horizontal="right"/>
    </xf>
    <xf numFmtId="0" fontId="16" fillId="0" borderId="0" xfId="0" applyFont="1" applyAlignment="1">
      <alignment horizontal="right"/>
    </xf>
    <xf numFmtId="0" fontId="0" fillId="0" borderId="0" xfId="0" applyAlignment="1">
      <alignment horizontal="left"/>
    </xf>
    <xf numFmtId="0" fontId="0" fillId="0" borderId="10" xfId="0" applyBorder="1" applyAlignment="1">
      <alignment horizontal="left"/>
    </xf>
    <xf numFmtId="0" fontId="0" fillId="0" borderId="10" xfId="0" applyBorder="1"/>
    <xf numFmtId="0" fontId="0" fillId="0" borderId="10" xfId="0" applyBorder="1" applyAlignment="1">
      <alignment horizontal="center"/>
    </xf>
    <xf numFmtId="0" fontId="0" fillId="0" borderId="19" xfId="0" applyBorder="1"/>
    <xf numFmtId="0" fontId="0" fillId="0" borderId="21" xfId="0" applyBorder="1"/>
    <xf numFmtId="0" fontId="0" fillId="0" borderId="20" xfId="0" applyBorder="1"/>
    <xf numFmtId="0" fontId="19" fillId="0" borderId="10" xfId="0" applyFont="1" applyBorder="1"/>
    <xf numFmtId="0" fontId="0" fillId="0" borderId="12" xfId="0" applyBorder="1"/>
    <xf numFmtId="0" fontId="0" fillId="35" borderId="24" xfId="0" applyFill="1" applyBorder="1"/>
    <xf numFmtId="0" fontId="0" fillId="35" borderId="25" xfId="0" applyFill="1" applyBorder="1"/>
    <xf numFmtId="0" fontId="0" fillId="35" borderId="26" xfId="0" applyFill="1" applyBorder="1"/>
    <xf numFmtId="0" fontId="0" fillId="0" borderId="20" xfId="0" applyBorder="1" applyAlignment="1">
      <alignment horizontal="center"/>
    </xf>
    <xf numFmtId="0" fontId="0" fillId="0" borderId="21" xfId="0" applyBorder="1" applyAlignment="1">
      <alignment horizontal="center"/>
    </xf>
    <xf numFmtId="0" fontId="0" fillId="0" borderId="23" xfId="0" applyBorder="1"/>
    <xf numFmtId="0" fontId="18" fillId="0" borderId="10" xfId="0" applyFont="1" applyBorder="1" applyAlignment="1">
      <alignment horizontal="center"/>
    </xf>
    <xf numFmtId="0" fontId="0" fillId="0" borderId="23" xfId="0" applyBorder="1" applyAlignment="1">
      <alignment horizontal="center"/>
    </xf>
    <xf numFmtId="0" fontId="19" fillId="33" borderId="10" xfId="0" applyFont="1" applyFill="1" applyBorder="1" applyProtection="1">
      <protection locked="0"/>
    </xf>
    <xf numFmtId="0" fontId="19" fillId="34" borderId="10" xfId="0" applyFont="1" applyFill="1" applyBorder="1" applyProtection="1">
      <protection locked="0"/>
    </xf>
    <xf numFmtId="0" fontId="20" fillId="34" borderId="10" xfId="0" applyFont="1" applyFill="1" applyBorder="1" applyProtection="1">
      <protection locked="0"/>
    </xf>
    <xf numFmtId="0" fontId="0" fillId="0" borderId="0" xfId="0" applyProtection="1">
      <protection locked="0"/>
    </xf>
    <xf numFmtId="0" fontId="0" fillId="34" borderId="10" xfId="0" applyFill="1" applyBorder="1" applyProtection="1">
      <protection locked="0"/>
    </xf>
    <xf numFmtId="0" fontId="0" fillId="34" borderId="20" xfId="0" applyFill="1" applyBorder="1" applyProtection="1">
      <protection locked="0"/>
    </xf>
    <xf numFmtId="0" fontId="0" fillId="34" borderId="23" xfId="0" applyFill="1" applyBorder="1" applyProtection="1">
      <protection locked="0"/>
    </xf>
    <xf numFmtId="0" fontId="0" fillId="34" borderId="10" xfId="0" applyFill="1" applyBorder="1" applyAlignment="1" applyProtection="1">
      <alignment horizontal="center"/>
      <protection locked="0"/>
    </xf>
    <xf numFmtId="0" fontId="0" fillId="34" borderId="10" xfId="0" applyFill="1" applyBorder="1" applyAlignment="1" applyProtection="1">
      <alignment wrapText="1"/>
      <protection locked="0"/>
    </xf>
    <xf numFmtId="0" fontId="0" fillId="0" borderId="0" xfId="0" applyAlignment="1" applyProtection="1">
      <alignment horizontal="center"/>
      <protection locked="0"/>
    </xf>
    <xf numFmtId="0" fontId="0" fillId="34" borderId="12" xfId="0" applyFill="1" applyBorder="1" applyProtection="1">
      <protection locked="0"/>
    </xf>
    <xf numFmtId="0" fontId="14" fillId="0" borderId="0" xfId="0" applyFont="1" applyFill="1" applyProtection="1">
      <protection locked="0"/>
    </xf>
    <xf numFmtId="0" fontId="16" fillId="0" borderId="10" xfId="0" applyFont="1" applyBorder="1" applyAlignment="1">
      <alignment horizontal="center"/>
    </xf>
    <xf numFmtId="0" fontId="20" fillId="34" borderId="10" xfId="0" applyFont="1" applyFill="1" applyBorder="1" applyAlignment="1" applyProtection="1">
      <alignment horizontal="center"/>
      <protection locked="0"/>
    </xf>
    <xf numFmtId="0" fontId="0" fillId="0" borderId="0" xfId="0" applyAlignment="1">
      <alignment horizontal="right"/>
    </xf>
    <xf numFmtId="0" fontId="16" fillId="0" borderId="19" xfId="0" applyFont="1" applyBorder="1" applyAlignment="1">
      <alignment horizontal="left"/>
    </xf>
    <xf numFmtId="0" fontId="16" fillId="0" borderId="22" xfId="0" applyFont="1" applyBorder="1" applyAlignment="1">
      <alignment horizontal="left"/>
    </xf>
    <xf numFmtId="0" fontId="16" fillId="0" borderId="21" xfId="0" applyFont="1" applyBorder="1" applyAlignment="1">
      <alignment horizontal="left"/>
    </xf>
    <xf numFmtId="0" fontId="16" fillId="0" borderId="0" xfId="0" applyFont="1" applyAlignment="1">
      <alignment horizontal="left"/>
    </xf>
    <xf numFmtId="0" fontId="0" fillId="0" borderId="10" xfId="0" applyBorder="1" applyAlignment="1">
      <alignment horizontal="left"/>
    </xf>
    <xf numFmtId="0" fontId="0" fillId="0" borderId="19" xfId="0" applyBorder="1" applyAlignment="1">
      <alignment horizontal="left"/>
    </xf>
    <xf numFmtId="0" fontId="0" fillId="0" borderId="20" xfId="0" applyBorder="1" applyAlignment="1">
      <alignment horizontal="center"/>
    </xf>
    <xf numFmtId="0" fontId="0" fillId="0" borderId="10" xfId="0" applyBorder="1" applyAlignment="1">
      <alignment horizontal="center"/>
    </xf>
    <xf numFmtId="0" fontId="0" fillId="0" borderId="22" xfId="0" applyBorder="1" applyAlignment="1">
      <alignment horizontal="center"/>
    </xf>
    <xf numFmtId="0" fontId="0" fillId="0" borderId="21" xfId="0" applyBorder="1" applyAlignment="1">
      <alignment horizontal="center"/>
    </xf>
    <xf numFmtId="0" fontId="0" fillId="0" borderId="23" xfId="0" applyBorder="1" applyAlignment="1">
      <alignment horizontal="left"/>
    </xf>
    <xf numFmtId="0" fontId="0" fillId="0" borderId="14" xfId="0" applyBorder="1" applyAlignment="1">
      <alignment horizontal="right"/>
    </xf>
    <xf numFmtId="0" fontId="0" fillId="34" borderId="10" xfId="0" applyFill="1" applyBorder="1" applyAlignment="1" applyProtection="1">
      <alignment horizontal="center"/>
      <protection locked="0"/>
    </xf>
    <xf numFmtId="0" fontId="0" fillId="0" borderId="0" xfId="0" applyAlignment="1" applyProtection="1">
      <alignment horizontal="left" vertical="top"/>
      <protection locked="0"/>
    </xf>
    <xf numFmtId="0" fontId="16" fillId="0" borderId="0" xfId="0" applyFont="1" applyAlignment="1">
      <alignment horizontal="center"/>
    </xf>
    <xf numFmtId="0" fontId="16" fillId="0" borderId="10" xfId="0" applyFont="1" applyBorder="1" applyAlignment="1">
      <alignment horizontal="center" wrapText="1"/>
    </xf>
    <xf numFmtId="0" fontId="16" fillId="0" borderId="12" xfId="0" applyFont="1" applyBorder="1" applyAlignment="1">
      <alignment horizontal="center"/>
    </xf>
    <xf numFmtId="0" fontId="16" fillId="0" borderId="13" xfId="0" applyFont="1" applyBorder="1" applyAlignment="1" applyProtection="1">
      <alignment horizontal="center" vertical="top" wrapText="1"/>
      <protection locked="0"/>
    </xf>
    <xf numFmtId="0" fontId="16" fillId="0" borderId="14" xfId="0" applyFont="1" applyBorder="1" applyAlignment="1" applyProtection="1">
      <alignment horizontal="center" vertical="top" wrapText="1"/>
      <protection locked="0"/>
    </xf>
    <xf numFmtId="0" fontId="16" fillId="0" borderId="15" xfId="0" applyFont="1" applyBorder="1" applyAlignment="1" applyProtection="1">
      <alignment horizontal="center" vertical="top" wrapText="1"/>
      <protection locked="0"/>
    </xf>
    <xf numFmtId="0" fontId="16" fillId="0" borderId="11" xfId="0" applyFont="1" applyBorder="1" applyAlignment="1" applyProtection="1">
      <alignment horizontal="center" vertical="top" wrapText="1"/>
      <protection locked="0"/>
    </xf>
    <xf numFmtId="0" fontId="16" fillId="0" borderId="0" xfId="0" applyFont="1" applyAlignment="1" applyProtection="1">
      <alignment horizontal="center" vertical="top" wrapText="1"/>
      <protection locked="0"/>
    </xf>
    <xf numFmtId="0" fontId="16" fillId="0" borderId="16" xfId="0" applyFont="1" applyBorder="1" applyAlignment="1" applyProtection="1">
      <alignment horizontal="center" vertical="top" wrapText="1"/>
      <protection locked="0"/>
    </xf>
    <xf numFmtId="0" fontId="16" fillId="0" borderId="17" xfId="0" applyFont="1" applyBorder="1" applyAlignment="1" applyProtection="1">
      <alignment horizontal="center" vertical="top" wrapText="1"/>
      <protection locked="0"/>
    </xf>
    <xf numFmtId="0" fontId="16" fillId="0" borderId="12" xfId="0" applyFont="1" applyBorder="1" applyAlignment="1" applyProtection="1">
      <alignment horizontal="center" vertical="top" wrapText="1"/>
      <protection locked="0"/>
    </xf>
    <xf numFmtId="0" fontId="16" fillId="0" borderId="18" xfId="0" applyFont="1" applyBorder="1" applyAlignment="1" applyProtection="1">
      <alignment horizontal="center" vertical="top" wrapText="1"/>
      <protection locked="0"/>
    </xf>
    <xf numFmtId="0" fontId="16" fillId="0" borderId="0" xfId="0" applyFont="1" applyAlignment="1">
      <alignment horizontal="center" wrapText="1"/>
    </xf>
    <xf numFmtId="0" fontId="16" fillId="0" borderId="12" xfId="0" applyFont="1" applyBorder="1" applyAlignment="1">
      <alignment horizontal="center" wrapText="1"/>
    </xf>
    <xf numFmtId="0" fontId="0" fillId="0" borderId="12" xfId="0" applyBorder="1" applyAlignment="1">
      <alignment horizontal="center"/>
    </xf>
    <xf numFmtId="0" fontId="0" fillId="34" borderId="12" xfId="0" applyFill="1" applyBorder="1" applyAlignment="1" applyProtection="1">
      <alignment horizontal="center"/>
      <protection locked="0"/>
    </xf>
    <xf numFmtId="0" fontId="0" fillId="0" borderId="0" xfId="0" applyAlignment="1">
      <alignment horizontal="left"/>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73269</xdr:colOff>
      <xdr:row>0</xdr:row>
      <xdr:rowOff>51290</xdr:rowOff>
    </xdr:from>
    <xdr:to>
      <xdr:col>9</xdr:col>
      <xdr:colOff>139211</xdr:colOff>
      <xdr:row>22</xdr:row>
      <xdr:rowOff>131886</xdr:rowOff>
    </xdr:to>
    <xdr:sp macro="" textlink="">
      <xdr:nvSpPr>
        <xdr:cNvPr id="3" name="TextBox 2">
          <a:extLst>
            <a:ext uri="{FF2B5EF4-FFF2-40B4-BE49-F238E27FC236}">
              <a16:creationId xmlns:a16="http://schemas.microsoft.com/office/drawing/2014/main" id="{27EADDAE-BAC3-BCAC-D17C-863CD3C8F6B8}"/>
            </a:ext>
          </a:extLst>
        </xdr:cNvPr>
        <xdr:cNvSpPr txBox="1"/>
      </xdr:nvSpPr>
      <xdr:spPr>
        <a:xfrm>
          <a:off x="73269" y="51290"/>
          <a:ext cx="5539154" cy="41104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0"/>
          <a:r>
            <a:rPr lang="en-US" sz="1100" b="1" i="0" u="none" strike="noStrike">
              <a:solidFill>
                <a:schemeClr val="dk1"/>
              </a:solidFill>
              <a:effectLst/>
              <a:latin typeface="+mn-lt"/>
              <a:ea typeface="+mn-ea"/>
              <a:cs typeface="+mn-cs"/>
            </a:rPr>
            <a:t>American-International Charolais Association </a:t>
          </a:r>
          <a:endParaRPr lang="en-US" b="0">
            <a:effectLst/>
          </a:endParaRPr>
        </a:p>
        <a:p>
          <a:pPr algn="ctr" rtl="0"/>
          <a:r>
            <a:rPr lang="en-US" sz="1100" b="1" i="0" u="sng">
              <a:solidFill>
                <a:schemeClr val="dk1"/>
              </a:solidFill>
              <a:effectLst/>
              <a:latin typeface="+mn-lt"/>
              <a:ea typeface="+mn-ea"/>
              <a:cs typeface="+mn-cs"/>
            </a:rPr>
            <a:t>National Junior Merit Program</a:t>
          </a:r>
          <a:endParaRPr lang="en-US" b="0">
            <a:effectLst/>
          </a:endParaRPr>
        </a:p>
        <a:p>
          <a:pPr rtl="0"/>
          <a:r>
            <a:rPr lang="en-US" sz="1100" b="0" i="0" u="none" strike="noStrike" baseline="0">
              <a:solidFill>
                <a:schemeClr val="dk1"/>
              </a:solidFill>
              <a:effectLst/>
              <a:latin typeface="+mn-lt"/>
              <a:ea typeface="+mn-ea"/>
              <a:cs typeface="+mn-cs"/>
            </a:rPr>
            <a:t>        </a:t>
          </a:r>
          <a:r>
            <a:rPr lang="en-US" sz="1100" b="0" i="0" u="none" strike="noStrike">
              <a:solidFill>
                <a:schemeClr val="dk1"/>
              </a:solidFill>
              <a:effectLst/>
              <a:latin typeface="+mn-lt"/>
              <a:ea typeface="+mn-ea"/>
              <a:cs typeface="+mn-cs"/>
            </a:rPr>
            <a:t>The American-International Junior Charolais Association (AIJCA) offers the National Junior Merit Program as an opportunity for young Charolais breeders to be nationally recognized for their achievement throughout their time as a junior. This program is intended to encourage all AIJCA members to strive for excellence through participation at junior nationals, other events, and through their performance as a breeder. The program rewards the reporting of these events through recognition, and a scholarship opportunity</a:t>
          </a:r>
          <a:r>
            <a:rPr lang="en-US" sz="1100" b="0" i="0" u="none" strike="noStrike" baseline="0">
              <a:solidFill>
                <a:schemeClr val="dk1"/>
              </a:solidFill>
              <a:effectLst/>
              <a:latin typeface="+mn-lt"/>
              <a:ea typeface="+mn-ea"/>
              <a:cs typeface="+mn-cs"/>
            </a:rPr>
            <a:t>, the Gold Elite Award</a:t>
          </a:r>
          <a:r>
            <a:rPr lang="en-US" sz="1100" b="0" i="0" u="none" strike="noStrike">
              <a:solidFill>
                <a:schemeClr val="dk1"/>
              </a:solidFill>
              <a:effectLst/>
              <a:latin typeface="+mn-lt"/>
              <a:ea typeface="+mn-ea"/>
              <a:cs typeface="+mn-cs"/>
            </a:rPr>
            <a:t>.  </a:t>
          </a:r>
          <a:endParaRPr lang="en-US" b="0">
            <a:effectLst/>
          </a:endParaRPr>
        </a:p>
        <a:p>
          <a:pPr rtl="0"/>
          <a:br>
            <a:rPr lang="en-US" b="0">
              <a:effectLst/>
            </a:rPr>
          </a:br>
          <a:r>
            <a:rPr lang="en-US" b="0">
              <a:effectLst/>
            </a:rPr>
            <a:t>        </a:t>
          </a:r>
          <a:r>
            <a:rPr lang="en-US" sz="1100" b="0" i="0" u="none" strike="noStrike">
              <a:solidFill>
                <a:schemeClr val="dk1"/>
              </a:solidFill>
              <a:effectLst/>
              <a:latin typeface="+mn-lt"/>
              <a:ea typeface="+mn-ea"/>
              <a:cs typeface="+mn-cs"/>
            </a:rPr>
            <a:t>The National Junior Merit Program is based on activities in an AIJCA member’s entire career. There are five categories from which points may be accumulated, and depending on the points recorded, the AIJCA member will be recognized for their achievement through the three levels - Bronze, Silver, or Gold</a:t>
          </a:r>
          <a:r>
            <a:rPr lang="en-US" sz="1100" b="0" i="0" u="none" strike="noStrike">
              <a:solidFill>
                <a:sysClr val="windowText" lastClr="000000"/>
              </a:solidFill>
              <a:effectLst/>
              <a:latin typeface="+mn-lt"/>
              <a:ea typeface="+mn-ea"/>
              <a:cs typeface="+mn-cs"/>
            </a:rPr>
            <a:t>. The points</a:t>
          </a:r>
          <a:r>
            <a:rPr lang="en-US" sz="1100" b="0" i="0" u="none" strike="noStrike" baseline="0">
              <a:solidFill>
                <a:sysClr val="windowText" lastClr="000000"/>
              </a:solidFill>
              <a:effectLst/>
              <a:latin typeface="+mn-lt"/>
              <a:ea typeface="+mn-ea"/>
              <a:cs typeface="+mn-cs"/>
            </a:rPr>
            <a:t> are cummulative, so the progress and documentation of one year may be continued in a subsequent year. </a:t>
          </a:r>
          <a:r>
            <a:rPr lang="en-US" sz="1100" b="0" i="0" u="none" strike="noStrike">
              <a:solidFill>
                <a:schemeClr val="dk1"/>
              </a:solidFill>
              <a:effectLst/>
              <a:latin typeface="+mn-lt"/>
              <a:ea typeface="+mn-ea"/>
              <a:cs typeface="+mn-cs"/>
            </a:rPr>
            <a:t>Obtaining the Gold Merit Award qualifies the AIJCA member for an interview to compete for the Elite Gold Award and scholarship. The interview for the Elite Gold is held at that year's Junior</a:t>
          </a:r>
          <a:r>
            <a:rPr lang="en-US" sz="1100" b="0" i="0" u="none" strike="noStrike" baseline="0">
              <a:solidFill>
                <a:schemeClr val="dk1"/>
              </a:solidFill>
              <a:effectLst/>
              <a:latin typeface="+mn-lt"/>
              <a:ea typeface="+mn-ea"/>
              <a:cs typeface="+mn-cs"/>
            </a:rPr>
            <a:t> Nationals, and the applicant can only interview for Gold Elite in the year that they are awarded the Gold Merit</a:t>
          </a:r>
          <a:r>
            <a:rPr lang="en-US" sz="1100" b="0" i="0" u="none" strike="noStrike">
              <a:solidFill>
                <a:schemeClr val="dk1"/>
              </a:solidFill>
              <a:effectLst/>
              <a:latin typeface="+mn-lt"/>
              <a:ea typeface="+mn-ea"/>
              <a:cs typeface="+mn-cs"/>
            </a:rPr>
            <a:t>. Awards are recognized at Junior Nationals each year, and recipients of the Gold Merit must attend Junior Nationals in order</a:t>
          </a:r>
          <a:r>
            <a:rPr lang="en-US" sz="1100" b="0" i="0" u="none" strike="noStrike" baseline="0">
              <a:solidFill>
                <a:schemeClr val="dk1"/>
              </a:solidFill>
              <a:effectLst/>
              <a:latin typeface="+mn-lt"/>
              <a:ea typeface="+mn-ea"/>
              <a:cs typeface="+mn-cs"/>
            </a:rPr>
            <a:t> to interveiw for Gold Elite</a:t>
          </a:r>
          <a:r>
            <a:rPr lang="en-US" sz="1100" b="0" i="0" u="none" strike="noStrike">
              <a:solidFill>
                <a:schemeClr val="dk1"/>
              </a:solidFill>
              <a:effectLst/>
              <a:latin typeface="+mn-lt"/>
              <a:ea typeface="+mn-ea"/>
              <a:cs typeface="+mn-cs"/>
            </a:rPr>
            <a:t>. </a:t>
          </a:r>
          <a:endParaRPr lang="en-US" b="0">
            <a:effectLst/>
          </a:endParaRPr>
        </a:p>
        <a:p>
          <a:endParaRPr lang="en-US"/>
        </a:p>
        <a:p>
          <a:pPr marL="0" marR="0" lvl="0" indent="0" defTabSz="914400" rtl="0" eaLnBrk="1" fontAlgn="auto" latinLnBrk="0" hangingPunct="1">
            <a:lnSpc>
              <a:spcPct val="100000"/>
            </a:lnSpc>
            <a:spcBef>
              <a:spcPts val="0"/>
            </a:spcBef>
            <a:spcAft>
              <a:spcPts val="0"/>
            </a:spcAft>
            <a:buClrTx/>
            <a:buSzTx/>
            <a:buFontTx/>
            <a:buNone/>
            <a:tabLst/>
            <a:defRPr/>
          </a:pPr>
          <a:r>
            <a:rPr lang="en-US"/>
            <a:t>        Upon completion of this application,</a:t>
          </a:r>
          <a:r>
            <a:rPr lang="en-US" baseline="0"/>
            <a:t> the file should be emailed to the Director of Junior Activities. Email: kchism@charolaisusa.com If you have any questions, </a:t>
          </a:r>
          <a:r>
            <a:rPr lang="en-US" sz="1100" b="0" i="0" u="none" strike="noStrike">
              <a:solidFill>
                <a:schemeClr val="dk1"/>
              </a:solidFill>
              <a:effectLst/>
              <a:latin typeface="+mn-lt"/>
              <a:ea typeface="+mn-ea"/>
              <a:cs typeface="+mn-cs"/>
            </a:rPr>
            <a:t>call (816) 464-5977.</a:t>
          </a:r>
          <a:r>
            <a:rPr lang="en-US" sz="1100" b="0" i="0" u="none" strike="noStrike" baseline="0">
              <a:solidFill>
                <a:schemeClr val="dk1"/>
              </a:solidFill>
              <a:effectLst/>
              <a:latin typeface="+mn-lt"/>
              <a:ea typeface="+mn-ea"/>
              <a:cs typeface="+mn-cs"/>
            </a:rPr>
            <a:t> </a:t>
          </a:r>
          <a:r>
            <a:rPr lang="en-US" sz="1100" b="0" i="0">
              <a:solidFill>
                <a:schemeClr val="dk1"/>
              </a:solidFill>
              <a:effectLst/>
              <a:latin typeface="+mn-lt"/>
              <a:ea typeface="+mn-ea"/>
              <a:cs typeface="+mn-cs"/>
            </a:rPr>
            <a:t>Applications must be</a:t>
          </a:r>
          <a:r>
            <a:rPr lang="en-US" sz="1100" b="0" i="0" baseline="0">
              <a:solidFill>
                <a:schemeClr val="dk1"/>
              </a:solidFill>
              <a:effectLst/>
              <a:latin typeface="+mn-lt"/>
              <a:ea typeface="+mn-ea"/>
              <a:cs typeface="+mn-cs"/>
            </a:rPr>
            <a:t> received by the Director of Activites by April 1st of each year.</a:t>
          </a:r>
          <a:br>
            <a:rPr lang="en-US"/>
          </a:br>
          <a:br>
            <a:rPr lang="en-US"/>
          </a:br>
          <a:endParaRPr lang="en-US" sz="1100"/>
        </a:p>
      </xdr:txBody>
    </xdr:sp>
    <xdr:clientData/>
  </xdr:twoCellAnchor>
  <xdr:twoCellAnchor>
    <xdr:from>
      <xdr:col>9</xdr:col>
      <xdr:colOff>205153</xdr:colOff>
      <xdr:row>0</xdr:row>
      <xdr:rowOff>51288</xdr:rowOff>
    </xdr:from>
    <xdr:to>
      <xdr:col>22</xdr:col>
      <xdr:colOff>29307</xdr:colOff>
      <xdr:row>28</xdr:row>
      <xdr:rowOff>124558</xdr:rowOff>
    </xdr:to>
    <xdr:sp macro="" textlink="">
      <xdr:nvSpPr>
        <xdr:cNvPr id="4" name="TextBox 3">
          <a:extLst>
            <a:ext uri="{FF2B5EF4-FFF2-40B4-BE49-F238E27FC236}">
              <a16:creationId xmlns:a16="http://schemas.microsoft.com/office/drawing/2014/main" id="{3C799986-9E86-4271-B54F-F31AF2FAAB61}"/>
            </a:ext>
          </a:extLst>
        </xdr:cNvPr>
        <xdr:cNvSpPr txBox="1"/>
      </xdr:nvSpPr>
      <xdr:spPr>
        <a:xfrm>
          <a:off x="5678365" y="51288"/>
          <a:ext cx="7729904" cy="52021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0"/>
          <a:r>
            <a:rPr lang="en-US" sz="1100" b="1" i="0" u="sng">
              <a:solidFill>
                <a:schemeClr val="dk1"/>
              </a:solidFill>
              <a:effectLst/>
              <a:latin typeface="+mn-lt"/>
              <a:ea typeface="+mn-ea"/>
              <a:cs typeface="+mn-cs"/>
            </a:rPr>
            <a:t>General Rules and Guidelines</a:t>
          </a:r>
          <a:endParaRPr lang="en-US" b="0">
            <a:effectLst/>
          </a:endParaRPr>
        </a:p>
        <a:p>
          <a:pPr rtl="0" fontAlgn="base"/>
          <a:r>
            <a:rPr lang="en-US" sz="1100" b="0" i="0" u="none" strike="noStrike">
              <a:solidFill>
                <a:schemeClr val="dk1"/>
              </a:solidFill>
              <a:effectLst/>
              <a:latin typeface="+mn-lt"/>
              <a:ea typeface="+mn-ea"/>
              <a:cs typeface="+mn-cs"/>
            </a:rPr>
            <a:t>Any paid member of AIJCA is eligible to apply. There is no age restriction for</a:t>
          </a:r>
          <a:r>
            <a:rPr lang="en-US" sz="1100" b="0" i="0" u="none" strike="noStrike" baseline="0">
              <a:solidFill>
                <a:schemeClr val="dk1"/>
              </a:solidFill>
              <a:effectLst/>
              <a:latin typeface="+mn-lt"/>
              <a:ea typeface="+mn-ea"/>
              <a:cs typeface="+mn-cs"/>
            </a:rPr>
            <a:t> Bronze and Silver. Applicants must be a junior in high school (11th grade) to apply for Gold. </a:t>
          </a:r>
        </a:p>
        <a:p>
          <a:pPr rtl="0" fontAlgn="base"/>
          <a:r>
            <a:rPr lang="en-US" sz="1100" b="0" i="0" u="none" strike="noStrike">
              <a:solidFill>
                <a:schemeClr val="dk1"/>
              </a:solidFill>
              <a:effectLst/>
              <a:latin typeface="+mn-lt"/>
              <a:ea typeface="+mn-ea"/>
              <a:cs typeface="+mn-cs"/>
            </a:rPr>
            <a:t> </a:t>
          </a:r>
        </a:p>
        <a:p>
          <a:pPr rtl="0" fontAlgn="base"/>
          <a:r>
            <a:rPr lang="en-US" sz="1100" b="0" i="0" u="none" strike="noStrike">
              <a:solidFill>
                <a:schemeClr val="dk1"/>
              </a:solidFill>
              <a:effectLst/>
              <a:latin typeface="+mn-lt"/>
              <a:ea typeface="+mn-ea"/>
              <a:cs typeface="+mn-cs"/>
            </a:rPr>
            <a:t>Points accumulated are intended to reflect the entire career of the AIJCA member. The application must be filled out in this excel sheet, and in each section, the "Notes</a:t>
          </a:r>
          <a:r>
            <a:rPr lang="en-US" sz="1100" b="0" i="0" u="none" strike="noStrike" baseline="0">
              <a:solidFill>
                <a:schemeClr val="dk1"/>
              </a:solidFill>
              <a:effectLst/>
              <a:latin typeface="+mn-lt"/>
              <a:ea typeface="+mn-ea"/>
              <a:cs typeface="+mn-cs"/>
            </a:rPr>
            <a:t>" must be filled out to support the listed points</a:t>
          </a:r>
          <a:r>
            <a:rPr lang="en-US" sz="1100" b="0" i="0" u="none" strike="noStrike">
              <a:solidFill>
                <a:schemeClr val="dk1"/>
              </a:solidFill>
              <a:effectLst/>
              <a:latin typeface="+mn-lt"/>
              <a:ea typeface="+mn-ea"/>
              <a:cs typeface="+mn-cs"/>
            </a:rPr>
            <a:t>. More lines</a:t>
          </a:r>
          <a:r>
            <a:rPr lang="en-US" sz="1100" b="0" i="0" u="none" strike="noStrike" baseline="0">
              <a:solidFill>
                <a:schemeClr val="dk1"/>
              </a:solidFill>
              <a:effectLst/>
              <a:latin typeface="+mn-lt"/>
              <a:ea typeface="+mn-ea"/>
              <a:cs typeface="+mn-cs"/>
            </a:rPr>
            <a:t> may be added to each Notes section if needed.</a:t>
          </a:r>
        </a:p>
        <a:p>
          <a:pPr rtl="0" fontAlgn="base"/>
          <a:endParaRPr lang="en-US" sz="1100" b="0" i="0" u="none" strike="noStrike" baseline="0">
            <a:solidFill>
              <a:schemeClr val="dk1"/>
            </a:solidFill>
            <a:effectLst/>
            <a:latin typeface="+mn-lt"/>
            <a:ea typeface="+mn-ea"/>
            <a:cs typeface="+mn-cs"/>
          </a:endParaRPr>
        </a:p>
        <a:p>
          <a:pPr rtl="0" fontAlgn="base"/>
          <a:r>
            <a:rPr lang="en-US" sz="1100" b="0" i="0" u="none" strike="noStrike" baseline="0">
              <a:solidFill>
                <a:schemeClr val="dk1"/>
              </a:solidFill>
              <a:effectLst/>
              <a:latin typeface="+mn-lt"/>
              <a:ea typeface="+mn-ea"/>
              <a:cs typeface="+mn-cs"/>
            </a:rPr>
            <a:t>The applicant should fill in the blue boxes of this application. The points for each category will add automatically in the table. Thus, the applicant should not list the point value, but the year or quantity. For example, in category one, if the applicant has served two presidental terms, the applicant should type 2 for the number of years, not 200. </a:t>
          </a:r>
        </a:p>
        <a:p>
          <a:pPr rtl="0" fontAlgn="base"/>
          <a:endParaRPr lang="en-US" sz="1100" b="0" i="0" u="none" strike="noStrike">
            <a:solidFill>
              <a:schemeClr val="dk1"/>
            </a:solidFill>
            <a:effectLst/>
            <a:latin typeface="+mn-lt"/>
            <a:ea typeface="+mn-ea"/>
            <a:cs typeface="+mn-cs"/>
          </a:endParaRPr>
        </a:p>
        <a:p>
          <a:pPr rtl="0" fontAlgn="base"/>
          <a:r>
            <a:rPr lang="en-US" sz="1100" b="0" i="0">
              <a:solidFill>
                <a:schemeClr val="dk1"/>
              </a:solidFill>
              <a:effectLst/>
              <a:latin typeface="+mn-lt"/>
              <a:ea typeface="+mn-ea"/>
              <a:cs typeface="+mn-cs"/>
            </a:rPr>
            <a:t>More than one</a:t>
          </a:r>
          <a:r>
            <a:rPr lang="en-US" sz="1100" b="0" i="0" baseline="0">
              <a:solidFill>
                <a:schemeClr val="dk1"/>
              </a:solidFill>
              <a:effectLst/>
              <a:latin typeface="+mn-lt"/>
              <a:ea typeface="+mn-ea"/>
              <a:cs typeface="+mn-cs"/>
            </a:rPr>
            <a:t> level of recognition may be awarded in the same year with the same application if </a:t>
          </a:r>
          <a:r>
            <a:rPr lang="en-US" sz="1100" b="0" i="0">
              <a:solidFill>
                <a:schemeClr val="dk1"/>
              </a:solidFill>
              <a:effectLst/>
              <a:latin typeface="+mn-lt"/>
              <a:ea typeface="+mn-ea"/>
              <a:cs typeface="+mn-cs"/>
            </a:rPr>
            <a:t>sufficient points are accumulated for each level. Each</a:t>
          </a:r>
          <a:r>
            <a:rPr lang="en-US" sz="1100" b="0" i="0" baseline="0">
              <a:solidFill>
                <a:schemeClr val="dk1"/>
              </a:solidFill>
              <a:effectLst/>
              <a:latin typeface="+mn-lt"/>
              <a:ea typeface="+mn-ea"/>
              <a:cs typeface="+mn-cs"/>
            </a:rPr>
            <a:t> merit level is only awarded to an applicant once in their career.</a:t>
          </a:r>
        </a:p>
        <a:p>
          <a:pPr rtl="0" fontAlgn="base"/>
          <a:endParaRPr lang="en-US" sz="1100" b="0" i="0" u="none" strike="noStrike" baseline="0">
            <a:solidFill>
              <a:schemeClr val="dk1"/>
            </a:solidFill>
            <a:effectLst/>
            <a:latin typeface="+mn-lt"/>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lang="en-US" sz="1100" b="0" i="0">
              <a:solidFill>
                <a:schemeClr val="dk1"/>
              </a:solidFill>
              <a:effectLst/>
              <a:latin typeface="+mn-lt"/>
              <a:ea typeface="+mn-ea"/>
              <a:cs typeface="+mn-cs"/>
            </a:rPr>
            <a:t>The application is only valid in the year it is submitted; the application must be submitted again</a:t>
          </a: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for further recognition in a following year. Applications must be</a:t>
          </a:r>
          <a:r>
            <a:rPr lang="en-US" sz="1100" b="0" i="0" baseline="0">
              <a:solidFill>
                <a:schemeClr val="dk1"/>
              </a:solidFill>
              <a:effectLst/>
              <a:latin typeface="+mn-lt"/>
              <a:ea typeface="+mn-ea"/>
              <a:cs typeface="+mn-cs"/>
            </a:rPr>
            <a:t> received by the Director of Activites by April 1st of each year.</a:t>
          </a:r>
          <a:endParaRPr lang="en-US">
            <a:effectLst/>
          </a:endParaRPr>
        </a:p>
        <a:p>
          <a:pPr rtl="0" fontAlgn="base"/>
          <a:endParaRPr lang="en-US" sz="1100" b="0" i="0" u="none" strike="noStrike">
            <a:solidFill>
              <a:schemeClr val="dk1"/>
            </a:solidFill>
            <a:effectLst/>
            <a:latin typeface="+mn-lt"/>
            <a:ea typeface="+mn-ea"/>
            <a:cs typeface="+mn-cs"/>
          </a:endParaRPr>
        </a:p>
        <a:p>
          <a:pPr rtl="0" fontAlgn="base"/>
          <a:r>
            <a:rPr lang="en-US" sz="1100" b="0" i="0" u="none" strike="noStrike">
              <a:solidFill>
                <a:schemeClr val="dk1"/>
              </a:solidFill>
              <a:effectLst/>
              <a:latin typeface="+mn-lt"/>
              <a:ea typeface="+mn-ea"/>
              <a:cs typeface="+mn-cs"/>
            </a:rPr>
            <a:t>For the Bronze Merit Award: 1,000 points are required, and points must come from 1-4 (all</a:t>
          </a:r>
          <a:r>
            <a:rPr lang="en-US" sz="1100" b="0" i="0" u="none" strike="noStrike" baseline="0">
              <a:solidFill>
                <a:schemeClr val="dk1"/>
              </a:solidFill>
              <a:effectLst/>
              <a:latin typeface="+mn-lt"/>
              <a:ea typeface="+mn-ea"/>
              <a:cs typeface="+mn-cs"/>
            </a:rPr>
            <a:t> four) </a:t>
          </a:r>
          <a:r>
            <a:rPr lang="en-US" sz="1100" b="0" i="0">
              <a:solidFill>
                <a:schemeClr val="dk1"/>
              </a:solidFill>
              <a:effectLst/>
              <a:latin typeface="+mn-lt"/>
              <a:ea typeface="+mn-ea"/>
              <a:cs typeface="+mn-cs"/>
            </a:rPr>
            <a:t>categories</a:t>
          </a:r>
          <a:r>
            <a:rPr lang="en-US" sz="1100" b="0" i="0" u="none" strike="noStrike">
              <a:solidFill>
                <a:schemeClr val="dk1"/>
              </a:solidFill>
              <a:effectLst/>
              <a:latin typeface="+mn-lt"/>
              <a:ea typeface="+mn-ea"/>
              <a:cs typeface="+mn-cs"/>
            </a:rPr>
            <a:t>. No more than 500 points in each category may be accounted for in the total summation of points. </a:t>
          </a:r>
        </a:p>
        <a:p>
          <a:pPr rtl="0" fontAlgn="base"/>
          <a:endParaRPr lang="en-US" sz="1100" b="0" i="0" u="none" strike="noStrike">
            <a:solidFill>
              <a:schemeClr val="dk1"/>
            </a:solidFill>
            <a:effectLst/>
            <a:latin typeface="+mn-lt"/>
            <a:ea typeface="+mn-ea"/>
            <a:cs typeface="+mn-cs"/>
          </a:endParaRPr>
        </a:p>
        <a:p>
          <a:pPr rtl="0" fontAlgn="base"/>
          <a:r>
            <a:rPr lang="en-US" sz="1100" b="0" i="0" u="none" strike="noStrike">
              <a:solidFill>
                <a:schemeClr val="dk1"/>
              </a:solidFill>
              <a:effectLst/>
              <a:latin typeface="+mn-lt"/>
              <a:ea typeface="+mn-ea"/>
              <a:cs typeface="+mn-cs"/>
            </a:rPr>
            <a:t>For the Silver Merit Award: 2,000 points are required and points must come from 1-4 (all</a:t>
          </a:r>
          <a:r>
            <a:rPr lang="en-US" sz="1100" b="0" i="0" u="none" strike="noStrike" baseline="0">
              <a:solidFill>
                <a:schemeClr val="dk1"/>
              </a:solidFill>
              <a:effectLst/>
              <a:latin typeface="+mn-lt"/>
              <a:ea typeface="+mn-ea"/>
              <a:cs typeface="+mn-cs"/>
            </a:rPr>
            <a:t> four) </a:t>
          </a:r>
          <a:r>
            <a:rPr lang="en-US" sz="1100" b="0" i="0">
              <a:solidFill>
                <a:schemeClr val="dk1"/>
              </a:solidFill>
              <a:effectLst/>
              <a:latin typeface="+mn-lt"/>
              <a:ea typeface="+mn-ea"/>
              <a:cs typeface="+mn-cs"/>
            </a:rPr>
            <a:t>categories</a:t>
          </a:r>
          <a:r>
            <a:rPr lang="en-US" sz="1100" b="0" i="0" u="none" strike="noStrike">
              <a:solidFill>
                <a:schemeClr val="dk1"/>
              </a:solidFill>
              <a:effectLst/>
              <a:latin typeface="+mn-lt"/>
              <a:ea typeface="+mn-ea"/>
              <a:cs typeface="+mn-cs"/>
            </a:rPr>
            <a:t>. No more than 1,000 points are permitted from each category in the total summation of points. </a:t>
          </a:r>
        </a:p>
        <a:p>
          <a:pPr rtl="0" fontAlgn="base"/>
          <a:endParaRPr lang="en-US" sz="1100" b="0" i="0" u="none" strike="noStrike">
            <a:solidFill>
              <a:schemeClr val="dk1"/>
            </a:solidFill>
            <a:effectLst/>
            <a:latin typeface="+mn-lt"/>
            <a:ea typeface="+mn-ea"/>
            <a:cs typeface="+mn-cs"/>
          </a:endParaRPr>
        </a:p>
        <a:p>
          <a:pPr rtl="0" fontAlgn="base"/>
          <a:r>
            <a:rPr lang="en-US" sz="1100" b="0" i="0" u="none" strike="noStrike">
              <a:solidFill>
                <a:schemeClr val="dk1"/>
              </a:solidFill>
              <a:effectLst/>
              <a:latin typeface="+mn-lt"/>
              <a:ea typeface="+mn-ea"/>
              <a:cs typeface="+mn-cs"/>
            </a:rPr>
            <a:t>For the Gold Merit Award: 3,250 points are required and the points must come from 1-5 (all five) categories. No more than 1,250 points from each category are permitted in the total summation of points. Applicants are eligible for Gold during or after reaching their junior year in high school (11th grade).</a:t>
          </a:r>
        </a:p>
        <a:p>
          <a:pPr rtl="0" fontAlgn="base"/>
          <a:endParaRPr lang="en-US" sz="1100" b="0" i="0" u="none" strike="noStrike">
            <a:solidFill>
              <a:schemeClr val="dk1"/>
            </a:solidFill>
            <a:effectLst/>
            <a:latin typeface="+mn-lt"/>
            <a:ea typeface="+mn-ea"/>
            <a:cs typeface="+mn-cs"/>
          </a:endParaRPr>
        </a:p>
        <a:p>
          <a:pPr rtl="0" fontAlgn="base"/>
          <a:r>
            <a:rPr lang="en-US" sz="1100" b="0" i="0" u="none" strike="noStrike">
              <a:solidFill>
                <a:schemeClr val="dk1"/>
              </a:solidFill>
              <a:effectLst/>
              <a:latin typeface="+mn-lt"/>
              <a:ea typeface="+mn-ea"/>
              <a:cs typeface="+mn-cs"/>
            </a:rPr>
            <a:t>Applicants receiving the Gold Merit Award will be interviewed for</a:t>
          </a:r>
          <a:r>
            <a:rPr lang="en-US" sz="1100" b="0" i="0" u="none" strike="noStrike" baseline="0">
              <a:solidFill>
                <a:schemeClr val="dk1"/>
              </a:solidFill>
              <a:effectLst/>
              <a:latin typeface="+mn-lt"/>
              <a:ea typeface="+mn-ea"/>
              <a:cs typeface="+mn-cs"/>
            </a:rPr>
            <a:t> the Gold Elite at the following Junior Nationals. Therefore, applicants are encouraged to apply for the Gold Merit only when ready to interview for the Gold Elite.</a:t>
          </a:r>
          <a:r>
            <a:rPr lang="en-US" sz="1100" b="0" i="0" u="none" strike="noStrike">
              <a:solidFill>
                <a:schemeClr val="dk1"/>
              </a:solidFill>
              <a:effectLst/>
              <a:latin typeface="+mn-lt"/>
              <a:ea typeface="+mn-ea"/>
              <a:cs typeface="+mn-cs"/>
            </a:rPr>
            <a:t> </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8</xdr:col>
      <xdr:colOff>419100</xdr:colOff>
      <xdr:row>1</xdr:row>
      <xdr:rowOff>152400</xdr:rowOff>
    </xdr:from>
    <xdr:ext cx="3688080" cy="1684020"/>
    <xdr:sp macro="" textlink="">
      <xdr:nvSpPr>
        <xdr:cNvPr id="3" name="TextBox 1">
          <a:extLst>
            <a:ext uri="{FF2B5EF4-FFF2-40B4-BE49-F238E27FC236}">
              <a16:creationId xmlns:a16="http://schemas.microsoft.com/office/drawing/2014/main" id="{AFED68EC-EF04-951A-FCE3-41CC7F5C4D65}"/>
            </a:ext>
          </a:extLst>
        </xdr:cNvPr>
        <xdr:cNvSpPr txBox="1"/>
      </xdr:nvSpPr>
      <xdr:spPr>
        <a:xfrm>
          <a:off x="7292340" y="335280"/>
          <a:ext cx="3688080" cy="1684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clientData/>
  </xdr:oneCellAnchor>
  <xdr:twoCellAnchor>
    <xdr:from>
      <xdr:col>8</xdr:col>
      <xdr:colOff>7620</xdr:colOff>
      <xdr:row>1</xdr:row>
      <xdr:rowOff>0</xdr:rowOff>
    </xdr:from>
    <xdr:to>
      <xdr:col>16</xdr:col>
      <xdr:colOff>91440</xdr:colOff>
      <xdr:row>14</xdr:row>
      <xdr:rowOff>15240</xdr:rowOff>
    </xdr:to>
    <xdr:sp macro="" textlink="">
      <xdr:nvSpPr>
        <xdr:cNvPr id="4" name="TextBox 3">
          <a:extLst>
            <a:ext uri="{FF2B5EF4-FFF2-40B4-BE49-F238E27FC236}">
              <a16:creationId xmlns:a16="http://schemas.microsoft.com/office/drawing/2014/main" id="{E71010C1-2A2F-F9C3-53B3-8BFAA0B48C2F}"/>
            </a:ext>
          </a:extLst>
        </xdr:cNvPr>
        <xdr:cNvSpPr txBox="1"/>
      </xdr:nvSpPr>
      <xdr:spPr>
        <a:xfrm>
          <a:off x="7452360" y="182880"/>
          <a:ext cx="4960620" cy="2392680"/>
        </a:xfrm>
        <a:prstGeom prst="rect">
          <a:avLst/>
        </a:prstGeom>
        <a:solidFill>
          <a:sysClr val="window" lastClr="FFFFFF"/>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aseline="0"/>
            <a:t>Points are awarded for every year of service. For example, 2 terms as FFA president is worth  200 points. Enter 2 into the table. </a:t>
          </a:r>
        </a:p>
        <a:p>
          <a:endParaRPr lang="en-US" sz="1100" baseline="0"/>
        </a:p>
        <a:p>
          <a:r>
            <a:rPr lang="en-US" sz="1100" baseline="0"/>
            <a:t>If secretary and treasurer offices are held simultaneously, points for both offices are awarded. For example, if state affiliate treasurer and secretary offices are held in the same year, that year represents 2 offices held (type 2 into the table).  200 points are awarded.</a:t>
          </a:r>
        </a:p>
        <a:p>
          <a:endParaRPr lang="en-US" sz="1100" baseline="0"/>
        </a:p>
        <a:p>
          <a:r>
            <a:rPr lang="en-US" sz="1100" baseline="0"/>
            <a:t>Membership for AIJCA is awarded for the number of years that dues have been paid.</a:t>
          </a:r>
        </a:p>
        <a:p>
          <a:endParaRPr lang="en-US" sz="1100" baseline="0"/>
        </a:p>
        <a:p>
          <a:r>
            <a:rPr lang="en-US" sz="1100" baseline="0"/>
            <a:t>4H/FFA refers to state, local, and national levels.</a:t>
          </a:r>
        </a:p>
        <a:p>
          <a:endParaRPr lang="en-US" sz="1100" baseline="0"/>
        </a:p>
        <a:p>
          <a:r>
            <a:rPr lang="en-US" sz="1100" baseline="0"/>
            <a:t>The notes section must be filled out to support the numbers listed in the point section.</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594360</xdr:colOff>
      <xdr:row>1</xdr:row>
      <xdr:rowOff>22860</xdr:rowOff>
    </xdr:from>
    <xdr:to>
      <xdr:col>14</xdr:col>
      <xdr:colOff>358140</xdr:colOff>
      <xdr:row>8</xdr:row>
      <xdr:rowOff>144780</xdr:rowOff>
    </xdr:to>
    <xdr:sp macro="" textlink="">
      <xdr:nvSpPr>
        <xdr:cNvPr id="3" name="TextBox 2">
          <a:extLst>
            <a:ext uri="{FF2B5EF4-FFF2-40B4-BE49-F238E27FC236}">
              <a16:creationId xmlns:a16="http://schemas.microsoft.com/office/drawing/2014/main" id="{B5A79B1D-FA42-42AE-B7FC-A43BFA443A0B}"/>
            </a:ext>
          </a:extLst>
        </xdr:cNvPr>
        <xdr:cNvSpPr txBox="1"/>
      </xdr:nvSpPr>
      <xdr:spPr>
        <a:xfrm>
          <a:off x="7556269" y="213360"/>
          <a:ext cx="5539394" cy="1455420"/>
        </a:xfrm>
        <a:prstGeom prst="rect">
          <a:avLst/>
        </a:prstGeom>
        <a:solidFill>
          <a:sysClr val="window" lastClr="FFFFFF"/>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Double the</a:t>
          </a:r>
          <a:r>
            <a:rPr lang="en-US" sz="1100" baseline="0">
              <a:solidFill>
                <a:schemeClr val="dk1"/>
              </a:solidFill>
              <a:effectLst/>
              <a:latin typeface="+mn-lt"/>
              <a:ea typeface="+mn-ea"/>
              <a:cs typeface="+mn-cs"/>
            </a:rPr>
            <a:t> number of years if shown in both Owned Show and Bred and Owned. Recognize the animal's achievements twice in the Notes section. </a:t>
          </a:r>
          <a:endParaRPr lang="en-US" sz="1100">
            <a:solidFill>
              <a:schemeClr val="dk1"/>
            </a:solidFill>
            <a:effectLst/>
            <a:latin typeface="+mn-lt"/>
            <a:ea typeface="+mn-ea"/>
            <a:cs typeface="+mn-cs"/>
          </a:endParaRPr>
        </a:p>
        <a:p>
          <a:endParaRPr lang="en-US">
            <a:effectLst/>
          </a:endParaRPr>
        </a:p>
        <a:p>
          <a:r>
            <a:rPr lang="en-US" sz="1100">
              <a:solidFill>
                <a:schemeClr val="dk1"/>
              </a:solidFill>
              <a:effectLst/>
              <a:latin typeface="+mn-lt"/>
              <a:ea typeface="+mn-ea"/>
              <a:cs typeface="+mn-cs"/>
            </a:rPr>
            <a:t>Points should only be awarded for the highest placing of an individual animal for each show.</a:t>
          </a:r>
        </a:p>
        <a:p>
          <a:endParaRPr lang="en-US">
            <a:effectLst/>
          </a:endParaRPr>
        </a:p>
        <a:p>
          <a:r>
            <a:rPr lang="en-US" sz="1100">
              <a:solidFill>
                <a:schemeClr val="dk1"/>
              </a:solidFill>
              <a:effectLst/>
              <a:latin typeface="+mn-lt"/>
              <a:ea typeface="+mn-ea"/>
              <a:cs typeface="+mn-cs"/>
            </a:rPr>
            <a:t>No animal may accumulate more than 350 points per year.</a:t>
          </a:r>
        </a:p>
        <a:p>
          <a:endParaRPr lang="en-US">
            <a:effectLst/>
          </a:endParaRPr>
        </a:p>
        <a:p>
          <a:r>
            <a:rPr lang="en-US" sz="1100" baseline="0">
              <a:solidFill>
                <a:schemeClr val="dk1"/>
              </a:solidFill>
              <a:effectLst/>
              <a:latin typeface="+mn-lt"/>
              <a:ea typeface="+mn-ea"/>
              <a:cs typeface="+mn-cs"/>
            </a:rPr>
            <a:t>The notes section must be filled out to support the numbers listed in the point section.</a:t>
          </a:r>
          <a:endParaRPr lang="en-US">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30480</xdr:colOff>
      <xdr:row>0</xdr:row>
      <xdr:rowOff>30480</xdr:rowOff>
    </xdr:from>
    <xdr:to>
      <xdr:col>15</xdr:col>
      <xdr:colOff>586740</xdr:colOff>
      <xdr:row>11</xdr:row>
      <xdr:rowOff>175260</xdr:rowOff>
    </xdr:to>
    <xdr:sp macro="" textlink="">
      <xdr:nvSpPr>
        <xdr:cNvPr id="2" name="TextBox 1">
          <a:extLst>
            <a:ext uri="{FF2B5EF4-FFF2-40B4-BE49-F238E27FC236}">
              <a16:creationId xmlns:a16="http://schemas.microsoft.com/office/drawing/2014/main" id="{74F0C3CC-8E5E-8361-D496-83C6F9479B3E}"/>
            </a:ext>
          </a:extLst>
        </xdr:cNvPr>
        <xdr:cNvSpPr txBox="1"/>
      </xdr:nvSpPr>
      <xdr:spPr>
        <a:xfrm>
          <a:off x="5448300" y="30480"/>
          <a:ext cx="7787640" cy="215646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Top in</a:t>
          </a:r>
          <a:r>
            <a:rPr lang="en-US" sz="1100" baseline="0"/>
            <a:t> registrations per year is determined by the AIJCA Director of Activities based on year end AICA records.</a:t>
          </a:r>
        </a:p>
        <a:p>
          <a:endParaRPr lang="en-US" sz="1100" baseline="0"/>
        </a:p>
        <a:p>
          <a:r>
            <a:rPr lang="en-US" sz="1100" baseline="0"/>
            <a:t>Participation in consignment and production sales applies only to </a:t>
          </a:r>
          <a:r>
            <a:rPr lang="en-US" sz="1100" baseline="0">
              <a:solidFill>
                <a:sysClr val="windowText" lastClr="000000"/>
              </a:solidFill>
            </a:rPr>
            <a:t>Charolais</a:t>
          </a:r>
          <a:r>
            <a:rPr lang="en-US" sz="1100" baseline="0"/>
            <a:t> females and bulls. Points are awarded for every lot consigned. </a:t>
          </a:r>
        </a:p>
        <a:p>
          <a:endParaRPr lang="en-US" sz="1100" baseline="0"/>
        </a:p>
        <a:p>
          <a:r>
            <a:rPr lang="en-US" sz="1100" baseline="0"/>
            <a:t>Seminars sponsored by AIJCA or AICA are not included.</a:t>
          </a:r>
        </a:p>
        <a:p>
          <a:endParaRPr lang="en-US" sz="1100" baseline="0"/>
        </a:p>
        <a:p>
          <a:r>
            <a:rPr lang="en-US" sz="1100" baseline="0"/>
            <a:t>Points for farm signs are awarded only once. Photos must be submitted with this application, either on the "Supporting Documents" page or attached when this application is submitted.</a:t>
          </a:r>
        </a:p>
        <a:p>
          <a:endParaRPr lang="en-US" sz="1100"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mn-lt"/>
              <a:ea typeface="+mn-ea"/>
              <a:cs typeface="+mn-cs"/>
            </a:rPr>
            <a:t>The notes section must be filled out to support the numbers listed in the point section. Each row/letter in the points section has a corresponding Notes table.</a:t>
          </a:r>
          <a:endParaRPr lang="en-US">
            <a:effectLst/>
          </a:endParaRPr>
        </a:p>
        <a:p>
          <a:endParaRPr lang="en-US" sz="1100" baseline="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1</xdr:colOff>
      <xdr:row>1</xdr:row>
      <xdr:rowOff>12595</xdr:rowOff>
    </xdr:from>
    <xdr:to>
      <xdr:col>13</xdr:col>
      <xdr:colOff>598714</xdr:colOff>
      <xdr:row>20</xdr:row>
      <xdr:rowOff>124408</xdr:rowOff>
    </xdr:to>
    <xdr:sp macro="" textlink="">
      <xdr:nvSpPr>
        <xdr:cNvPr id="2" name="TextBox 1">
          <a:extLst>
            <a:ext uri="{FF2B5EF4-FFF2-40B4-BE49-F238E27FC236}">
              <a16:creationId xmlns:a16="http://schemas.microsoft.com/office/drawing/2014/main" id="{7F680ED5-E3C2-6811-0384-8ABB880BF4D4}"/>
            </a:ext>
          </a:extLst>
        </xdr:cNvPr>
        <xdr:cNvSpPr txBox="1"/>
      </xdr:nvSpPr>
      <xdr:spPr>
        <a:xfrm>
          <a:off x="5388430" y="199207"/>
          <a:ext cx="8553060" cy="3657446"/>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For each of the Performanc</a:t>
          </a:r>
          <a:r>
            <a:rPr lang="en-US" sz="1100" baseline="0"/>
            <a:t>e Categories, there is a table that supports the points chart; it must be filled out in order to receive the points listed. </a:t>
          </a:r>
        </a:p>
        <a:p>
          <a:endParaRPr lang="en-US" sz="1100" baseline="0"/>
        </a:p>
        <a:p>
          <a:r>
            <a:rPr lang="en-US" sz="1100" baseline="0"/>
            <a:t>For Performance Information Records (A), records must include all calves of that year. Only the respective coulumns must be filled out. For example, if only the birth records columns are filled out for a certain year, the 50 points for that year are awarded in the birth record row on the points chart. Birth, weaning, and/or yearling records must be uploaded with this application, either on the "Supporting Documents" page or attached when this application is submitted. </a:t>
          </a:r>
        </a:p>
        <a:p>
          <a:endParaRPr lang="en-US" sz="1100" baseline="0"/>
        </a:p>
        <a:p>
          <a:r>
            <a:rPr lang="en-US" sz="1100" baseline="0"/>
            <a:t>For Ranking the Herd EPDs, t</a:t>
          </a:r>
          <a:r>
            <a:rPr lang="en-US"/>
            <a:t>he applicant should obtain an Expected Progeny Difference (EPD) Herd Listing from the AICA Recording Secretary (or online) for all Charolais breeding animals they currently own. The</a:t>
          </a:r>
          <a:r>
            <a:rPr lang="en-US" baseline="0"/>
            <a:t> applicant should rank a</a:t>
          </a:r>
          <a:r>
            <a:rPr lang="en-US"/>
            <a:t>ll</a:t>
          </a:r>
          <a:r>
            <a:rPr lang="en-US" baseline="0"/>
            <a:t> owned Charolais breeding animals and provide an explanation of the ranking. The EPD Herd Listing should be either uploaded to the "Supporting Documents" page or attached when this application is submitted. </a:t>
          </a:r>
          <a:endParaRPr lang="en-US"/>
        </a:p>
        <a:p>
          <a:endParaRPr lang="en-US" sz="1100" baseline="0"/>
        </a:p>
        <a:p>
          <a:r>
            <a:rPr lang="en-US" sz="1100" baseline="0"/>
            <a:t>Breeding animals that qualify for either Dam of Distinction, Owned Bulls included in AICA Sire Summary, breeding animals tested in Genomic Profile testing or PA testing should all be listed in Table C,E,F, and G. The category that a certain breeding animal qualifies for/</a:t>
          </a:r>
          <a:r>
            <a:rPr lang="en-US" sz="1100" b="1" baseline="0"/>
            <a:t>is enrolled in </a:t>
          </a:r>
          <a:r>
            <a:rPr lang="en-US" sz="1100" b="0" baseline="0"/>
            <a:t>must be specified in this table. </a:t>
          </a:r>
        </a:p>
        <a:p>
          <a:endParaRPr lang="en-US" sz="1100" b="0" baseline="0"/>
        </a:p>
        <a:p>
          <a:r>
            <a:rPr lang="en-US" sz="1100" b="0" baseline="0"/>
            <a:t>The carcass data for any bred and owned animal should be filled out in table D, and should be approved by a qualified third party. </a:t>
          </a:r>
        </a:p>
        <a:p>
          <a:endParaRPr lang="en-US" sz="1100" b="0" baseline="0"/>
        </a:p>
        <a:p>
          <a:r>
            <a:rPr lang="en-US" sz="1100" b="0" baseline="0"/>
            <a:t>Any year that the applicant's herd is enrolled in the Whole Herd Rewards Program should be listed in Table H.</a:t>
          </a:r>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601980</xdr:colOff>
      <xdr:row>0</xdr:row>
      <xdr:rowOff>106680</xdr:rowOff>
    </xdr:from>
    <xdr:to>
      <xdr:col>8</xdr:col>
      <xdr:colOff>1211580</xdr:colOff>
      <xdr:row>5</xdr:row>
      <xdr:rowOff>53340</xdr:rowOff>
    </xdr:to>
    <xdr:sp macro="" textlink="">
      <xdr:nvSpPr>
        <xdr:cNvPr id="2" name="TextBox 1">
          <a:extLst>
            <a:ext uri="{FF2B5EF4-FFF2-40B4-BE49-F238E27FC236}">
              <a16:creationId xmlns:a16="http://schemas.microsoft.com/office/drawing/2014/main" id="{A9C08CEE-DE08-602B-1646-7DB3B080ED82}"/>
            </a:ext>
          </a:extLst>
        </xdr:cNvPr>
        <xdr:cNvSpPr txBox="1"/>
      </xdr:nvSpPr>
      <xdr:spPr>
        <a:xfrm>
          <a:off x="5760720" y="106680"/>
          <a:ext cx="4351020" cy="86106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All</a:t>
          </a:r>
          <a:r>
            <a:rPr lang="en-US" sz="1100" baseline="0"/>
            <a:t> numbers in the points chart must be supported/detailed in the table.</a:t>
          </a:r>
        </a:p>
        <a:p>
          <a:endParaRPr lang="en-US" sz="1100" baseline="0"/>
        </a:p>
        <a:p>
          <a:r>
            <a:rPr lang="en-US" sz="1100" baseline="0"/>
            <a:t>Attending Junior Board Meetings held at Junior Nationals are not awarded points.</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76200</xdr:colOff>
      <xdr:row>1</xdr:row>
      <xdr:rowOff>83820</xdr:rowOff>
    </xdr:from>
    <xdr:to>
      <xdr:col>18</xdr:col>
      <xdr:colOff>577850</xdr:colOff>
      <xdr:row>16</xdr:row>
      <xdr:rowOff>107950</xdr:rowOff>
    </xdr:to>
    <xdr:sp macro="" textlink="">
      <xdr:nvSpPr>
        <xdr:cNvPr id="2" name="TextBox 1">
          <a:extLst>
            <a:ext uri="{FF2B5EF4-FFF2-40B4-BE49-F238E27FC236}">
              <a16:creationId xmlns:a16="http://schemas.microsoft.com/office/drawing/2014/main" id="{D2A3C643-52EB-0F4A-1304-70A243F46CD0}"/>
            </a:ext>
          </a:extLst>
        </xdr:cNvPr>
        <xdr:cNvSpPr txBox="1"/>
      </xdr:nvSpPr>
      <xdr:spPr>
        <a:xfrm>
          <a:off x="76200" y="267970"/>
          <a:ext cx="11474450" cy="27863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kern="1200"/>
            <a:t>Question:</a:t>
          </a:r>
          <a:r>
            <a:rPr lang="en-US" sz="1100" kern="1200" baseline="0"/>
            <a:t> Describe your cattle operation and how your roles and responsibilities within the operation have developed. </a:t>
          </a:r>
        </a:p>
        <a:p>
          <a:endParaRPr lang="en-US" sz="1100" kern="1200" baseline="0"/>
        </a:p>
        <a:p>
          <a:r>
            <a:rPr lang="en-US" sz="1100" kern="1200" baseline="0"/>
            <a:t>Response: </a:t>
          </a:r>
          <a:endParaRPr lang="en-US" sz="1100" kern="1200"/>
        </a:p>
      </xdr:txBody>
    </xdr:sp>
    <xdr:clientData/>
  </xdr:twoCellAnchor>
  <xdr:twoCellAnchor>
    <xdr:from>
      <xdr:col>0</xdr:col>
      <xdr:colOff>76200</xdr:colOff>
      <xdr:row>17</xdr:row>
      <xdr:rowOff>7620</xdr:rowOff>
    </xdr:from>
    <xdr:to>
      <xdr:col>18</xdr:col>
      <xdr:colOff>571500</xdr:colOff>
      <xdr:row>32</xdr:row>
      <xdr:rowOff>44450</xdr:rowOff>
    </xdr:to>
    <xdr:sp macro="" textlink="">
      <xdr:nvSpPr>
        <xdr:cNvPr id="3" name="TextBox 2">
          <a:extLst>
            <a:ext uri="{FF2B5EF4-FFF2-40B4-BE49-F238E27FC236}">
              <a16:creationId xmlns:a16="http://schemas.microsoft.com/office/drawing/2014/main" id="{057D02FB-987A-4A85-BCE5-68189742415D}"/>
            </a:ext>
          </a:extLst>
        </xdr:cNvPr>
        <xdr:cNvSpPr txBox="1"/>
      </xdr:nvSpPr>
      <xdr:spPr>
        <a:xfrm>
          <a:off x="76200" y="3138170"/>
          <a:ext cx="11468100" cy="27990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kern="1200"/>
            <a:t>Question:</a:t>
          </a:r>
          <a:r>
            <a:rPr lang="en-US" sz="1100" kern="1200" baseline="0"/>
            <a:t> Where do you see your cattle operation in the next 5-10 years, and how do you plan to manage your records as your operation grows?</a:t>
          </a:r>
        </a:p>
        <a:p>
          <a:endParaRPr lang="en-US" sz="1100" kern="1200" baseline="0"/>
        </a:p>
        <a:p>
          <a:r>
            <a:rPr lang="en-US" sz="1100" kern="1200" baseline="0"/>
            <a:t>Response: </a:t>
          </a:r>
          <a:endParaRPr lang="en-US" sz="1100" kern="1200"/>
        </a:p>
      </xdr:txBody>
    </xdr:sp>
    <xdr:clientData/>
  </xdr:twoCellAnchor>
  <xdr:twoCellAnchor>
    <xdr:from>
      <xdr:col>0</xdr:col>
      <xdr:colOff>76200</xdr:colOff>
      <xdr:row>32</xdr:row>
      <xdr:rowOff>114300</xdr:rowOff>
    </xdr:from>
    <xdr:to>
      <xdr:col>18</xdr:col>
      <xdr:colOff>577850</xdr:colOff>
      <xdr:row>46</xdr:row>
      <xdr:rowOff>152400</xdr:rowOff>
    </xdr:to>
    <xdr:sp macro="" textlink="">
      <xdr:nvSpPr>
        <xdr:cNvPr id="4" name="TextBox 3">
          <a:extLst>
            <a:ext uri="{FF2B5EF4-FFF2-40B4-BE49-F238E27FC236}">
              <a16:creationId xmlns:a16="http://schemas.microsoft.com/office/drawing/2014/main" id="{209E54C4-4617-4834-8432-9365A93A28B5}"/>
            </a:ext>
          </a:extLst>
        </xdr:cNvPr>
        <xdr:cNvSpPr txBox="1"/>
      </xdr:nvSpPr>
      <xdr:spPr>
        <a:xfrm>
          <a:off x="76200" y="6007100"/>
          <a:ext cx="11474450" cy="2616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kern="1200"/>
            <a:t>Question:</a:t>
          </a:r>
          <a:r>
            <a:rPr lang="en-US" sz="1100" kern="1200" baseline="0"/>
            <a:t> What are the biggest lessons you've learned through your cattle experiences thus far, and how can those experiences be applied to improve your operation?</a:t>
          </a:r>
        </a:p>
        <a:p>
          <a:endParaRPr lang="en-US" sz="1100" kern="1200" baseline="0"/>
        </a:p>
        <a:p>
          <a:r>
            <a:rPr lang="en-US" sz="1100" kern="1200" baseline="0"/>
            <a:t>Response: </a:t>
          </a:r>
          <a:endParaRPr lang="en-US" sz="1100" kern="12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F1C821-5659-4877-B177-ABAEBDF75C46}">
  <dimension ref="A1"/>
  <sheetViews>
    <sheetView zoomScale="104" zoomScaleNormal="172" zoomScaleSheetLayoutView="130" workbookViewId="0">
      <selection activeCell="A25" sqref="A25"/>
    </sheetView>
  </sheetViews>
  <sheetFormatPr defaultRowHeight="15" x14ac:dyDescent="0.25"/>
  <sheetData/>
  <sheetProtection algorithmName="SHA-512" hashValue="akC47sD/UgktNZ1g2jDZzABrEzH1ExRiuiKdXC8RnVKJ9GlFMz0bIQNzIyylfxRGzwwK0H258HnwdzFlabMFCA==" saltValue="1r6vQMK4+3bDOM2VnwwBSA==" spinCount="100000" sheet="1" objects="1" scenarios="1" selectLockedCells="1"/>
  <pageMargins left="0.7" right="0.7" top="0.75" bottom="0.75" header="0.3" footer="0.3"/>
  <pageSetup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3D005-760E-4B10-A99D-E704FA3F4DAD}">
  <dimension ref="A1:G70"/>
  <sheetViews>
    <sheetView zoomScale="110" zoomScaleNormal="110" workbookViewId="0">
      <selection activeCell="C3" sqref="C3"/>
    </sheetView>
  </sheetViews>
  <sheetFormatPr defaultRowHeight="15" x14ac:dyDescent="0.25"/>
  <cols>
    <col min="1" max="1" width="24.28515625" customWidth="1"/>
    <col min="3" max="3" width="15.140625" bestFit="1" customWidth="1"/>
    <col min="4" max="4" width="12.28515625" bestFit="1" customWidth="1"/>
    <col min="5" max="5" width="15.140625" bestFit="1" customWidth="1"/>
    <col min="7" max="7" width="15.140625" bestFit="1" customWidth="1"/>
  </cols>
  <sheetData>
    <row r="1" spans="1:7" x14ac:dyDescent="0.25">
      <c r="A1" s="2" t="s">
        <v>159</v>
      </c>
      <c r="B1" s="3"/>
      <c r="C1" s="2"/>
      <c r="D1" s="2"/>
      <c r="E1" s="2"/>
      <c r="F1" s="2"/>
      <c r="G1" s="3"/>
    </row>
    <row r="2" spans="1:7" x14ac:dyDescent="0.25">
      <c r="A2" s="6" t="s">
        <v>1</v>
      </c>
      <c r="B2" s="28" t="s">
        <v>2</v>
      </c>
      <c r="C2" s="28" t="s">
        <v>165</v>
      </c>
      <c r="D2" s="28" t="s">
        <v>3</v>
      </c>
      <c r="E2" s="28" t="s">
        <v>165</v>
      </c>
      <c r="F2" s="28" t="s">
        <v>4</v>
      </c>
      <c r="G2" s="28" t="s">
        <v>165</v>
      </c>
    </row>
    <row r="3" spans="1:7" x14ac:dyDescent="0.25">
      <c r="A3" s="20" t="s">
        <v>158</v>
      </c>
      <c r="B3" s="20">
        <v>400</v>
      </c>
      <c r="C3" s="30"/>
      <c r="D3" s="20">
        <v>200</v>
      </c>
      <c r="E3" s="30"/>
      <c r="F3" s="20">
        <v>100</v>
      </c>
      <c r="G3" s="30"/>
    </row>
    <row r="4" spans="1:7" x14ac:dyDescent="0.25">
      <c r="A4" s="20" t="s">
        <v>5</v>
      </c>
      <c r="B4" s="20">
        <v>300</v>
      </c>
      <c r="C4" s="30"/>
      <c r="D4" s="20">
        <v>150</v>
      </c>
      <c r="E4" s="30"/>
      <c r="F4" s="20">
        <v>50</v>
      </c>
      <c r="G4" s="30"/>
    </row>
    <row r="5" spans="1:7" x14ac:dyDescent="0.25">
      <c r="A5" s="20" t="s">
        <v>6</v>
      </c>
      <c r="B5" s="20">
        <v>200</v>
      </c>
      <c r="C5" s="30"/>
      <c r="D5" s="20">
        <v>100</v>
      </c>
      <c r="E5" s="30"/>
      <c r="F5" s="20">
        <v>25</v>
      </c>
      <c r="G5" s="30"/>
    </row>
    <row r="6" spans="1:7" x14ac:dyDescent="0.25">
      <c r="A6" s="20" t="s">
        <v>7</v>
      </c>
      <c r="B6" s="20">
        <v>200</v>
      </c>
      <c r="C6" s="30"/>
      <c r="D6" s="20">
        <v>100</v>
      </c>
      <c r="E6" s="30"/>
      <c r="F6" s="20">
        <v>25</v>
      </c>
      <c r="G6" s="30"/>
    </row>
    <row r="7" spans="1:7" x14ac:dyDescent="0.25">
      <c r="A7" s="20" t="s">
        <v>8</v>
      </c>
      <c r="B7" s="20">
        <v>100</v>
      </c>
      <c r="C7" s="30"/>
      <c r="D7" s="20">
        <v>25</v>
      </c>
      <c r="E7" s="30"/>
      <c r="F7" s="20">
        <v>0</v>
      </c>
      <c r="G7" s="30"/>
    </row>
    <row r="8" spans="1:7" x14ac:dyDescent="0.25">
      <c r="A8" s="20" t="s">
        <v>9</v>
      </c>
      <c r="B8" s="20">
        <v>100</v>
      </c>
      <c r="C8" s="30"/>
      <c r="D8" s="20">
        <v>25</v>
      </c>
      <c r="E8" s="30"/>
      <c r="F8" s="20">
        <v>0</v>
      </c>
      <c r="G8" s="30"/>
    </row>
    <row r="9" spans="1:7" x14ac:dyDescent="0.25">
      <c r="A9" s="20" t="s">
        <v>10</v>
      </c>
      <c r="B9" s="20">
        <v>150</v>
      </c>
      <c r="C9" s="30"/>
      <c r="D9" s="20">
        <v>75</v>
      </c>
      <c r="E9" s="30"/>
      <c r="F9" s="20">
        <v>0</v>
      </c>
      <c r="G9" s="30"/>
    </row>
    <row r="10" spans="1:7" x14ac:dyDescent="0.25">
      <c r="A10" s="20" t="s">
        <v>11</v>
      </c>
      <c r="B10" s="20">
        <v>100</v>
      </c>
      <c r="C10" s="30"/>
      <c r="D10" s="20">
        <v>50</v>
      </c>
      <c r="E10" s="30"/>
      <c r="F10" s="20">
        <v>25</v>
      </c>
      <c r="G10" s="30"/>
    </row>
    <row r="11" spans="1:7" x14ac:dyDescent="0.25">
      <c r="A11" s="3"/>
      <c r="B11" s="3" t="s">
        <v>12</v>
      </c>
      <c r="C11" s="3" cm="1">
        <f t="array" ref="C11">SUM(B3:B10*C3:C10)</f>
        <v>0</v>
      </c>
      <c r="D11" s="3"/>
      <c r="E11" s="3" cm="1">
        <f t="array" ref="E11">SUM(D3:D10*E3:E10)</f>
        <v>0</v>
      </c>
      <c r="F11" s="3"/>
      <c r="G11" s="3" cm="1">
        <f t="array" ref="G11">SUM(F3:F10*G3:G10)</f>
        <v>0</v>
      </c>
    </row>
    <row r="12" spans="1:7" x14ac:dyDescent="0.25">
      <c r="A12" s="2" t="s">
        <v>13</v>
      </c>
      <c r="B12" s="3"/>
      <c r="C12" s="3"/>
      <c r="D12" s="3"/>
      <c r="E12" s="3"/>
      <c r="F12" s="3"/>
      <c r="G12" s="3"/>
    </row>
    <row r="13" spans="1:7" x14ac:dyDescent="0.25">
      <c r="A13" s="20" t="s">
        <v>14</v>
      </c>
      <c r="B13" s="20">
        <v>200</v>
      </c>
      <c r="C13" s="31"/>
      <c r="D13" s="20">
        <v>100</v>
      </c>
      <c r="E13" s="31"/>
      <c r="F13" s="20">
        <v>50</v>
      </c>
      <c r="G13" s="31"/>
    </row>
    <row r="14" spans="1:7" x14ac:dyDescent="0.25">
      <c r="A14" s="20" t="s">
        <v>15</v>
      </c>
      <c r="B14" s="20">
        <v>100</v>
      </c>
      <c r="C14" s="31"/>
      <c r="D14" s="20">
        <v>50</v>
      </c>
      <c r="E14" s="31"/>
      <c r="F14" s="20">
        <v>25</v>
      </c>
      <c r="G14" s="31"/>
    </row>
    <row r="15" spans="1:7" x14ac:dyDescent="0.25">
      <c r="A15" s="20" t="s">
        <v>16</v>
      </c>
      <c r="B15" s="20">
        <v>100</v>
      </c>
      <c r="C15" s="31"/>
      <c r="D15" s="20">
        <v>50</v>
      </c>
      <c r="E15" s="31"/>
      <c r="F15" s="20">
        <v>25</v>
      </c>
      <c r="G15" s="31"/>
    </row>
    <row r="16" spans="1:7" x14ac:dyDescent="0.25">
      <c r="A16" s="3"/>
      <c r="B16" s="3" t="s">
        <v>12</v>
      </c>
      <c r="C16" s="3" cm="1">
        <f t="array" ref="C16">SUM(B13:B15*C13:C15)</f>
        <v>0</v>
      </c>
      <c r="D16" s="3"/>
      <c r="E16" s="3" cm="1">
        <f t="array" ref="E16">SUM(D13:D15*E13:E15)</f>
        <v>0</v>
      </c>
      <c r="F16" s="3"/>
      <c r="G16" s="3" cm="1">
        <f t="array" ref="G16">SUM(F13:F15*G13:G15)</f>
        <v>0</v>
      </c>
    </row>
    <row r="17" spans="1:7" x14ac:dyDescent="0.25">
      <c r="E17" s="44" t="s">
        <v>17</v>
      </c>
      <c r="F17" s="44"/>
      <c r="G17">
        <f>C11+E11+G11+C16+E16+G16</f>
        <v>0</v>
      </c>
    </row>
    <row r="18" spans="1:7" x14ac:dyDescent="0.25">
      <c r="A18" s="2" t="s">
        <v>164</v>
      </c>
      <c r="B18" s="5"/>
      <c r="C18" s="5"/>
    </row>
    <row r="19" spans="1:7" x14ac:dyDescent="0.25">
      <c r="A19" s="6" t="s">
        <v>42</v>
      </c>
      <c r="B19" s="8" t="s">
        <v>43</v>
      </c>
      <c r="C19" s="42" t="s">
        <v>44</v>
      </c>
      <c r="D19" s="42"/>
    </row>
    <row r="20" spans="1:7" x14ac:dyDescent="0.25">
      <c r="A20" s="32"/>
      <c r="B20" s="32"/>
      <c r="C20" s="43"/>
      <c r="D20" s="43"/>
    </row>
    <row r="21" spans="1:7" x14ac:dyDescent="0.25">
      <c r="A21" s="32"/>
      <c r="B21" s="32"/>
      <c r="C21" s="43"/>
      <c r="D21" s="43"/>
    </row>
    <row r="22" spans="1:7" x14ac:dyDescent="0.25">
      <c r="A22" s="32"/>
      <c r="B22" s="32"/>
      <c r="C22" s="43"/>
      <c r="D22" s="43"/>
    </row>
    <row r="23" spans="1:7" x14ac:dyDescent="0.25">
      <c r="A23" s="32"/>
      <c r="B23" s="32"/>
      <c r="C23" s="43"/>
      <c r="D23" s="43"/>
    </row>
    <row r="24" spans="1:7" x14ac:dyDescent="0.25">
      <c r="A24" s="32"/>
      <c r="B24" s="32"/>
      <c r="C24" s="43"/>
      <c r="D24" s="43"/>
    </row>
    <row r="25" spans="1:7" x14ac:dyDescent="0.25">
      <c r="A25" s="32"/>
      <c r="B25" s="32"/>
      <c r="C25" s="43"/>
      <c r="D25" s="43"/>
    </row>
    <row r="26" spans="1:7" x14ac:dyDescent="0.25">
      <c r="A26" s="32"/>
      <c r="B26" s="32"/>
      <c r="C26" s="43"/>
      <c r="D26" s="43"/>
    </row>
    <row r="27" spans="1:7" x14ac:dyDescent="0.25">
      <c r="A27" s="32"/>
      <c r="B27" s="32"/>
      <c r="C27" s="43"/>
      <c r="D27" s="43"/>
    </row>
    <row r="28" spans="1:7" x14ac:dyDescent="0.25">
      <c r="A28" s="32"/>
      <c r="B28" s="32"/>
      <c r="C28" s="43"/>
      <c r="D28" s="43"/>
    </row>
    <row r="29" spans="1:7" x14ac:dyDescent="0.25">
      <c r="A29" s="32"/>
      <c r="B29" s="32"/>
      <c r="C29" s="43"/>
      <c r="D29" s="43"/>
    </row>
    <row r="30" spans="1:7" x14ac:dyDescent="0.25">
      <c r="A30" s="32"/>
      <c r="B30" s="32"/>
      <c r="C30" s="43"/>
      <c r="D30" s="43"/>
    </row>
    <row r="31" spans="1:7" x14ac:dyDescent="0.25">
      <c r="A31" s="32"/>
      <c r="B31" s="32"/>
      <c r="C31" s="43"/>
      <c r="D31" s="43"/>
    </row>
    <row r="32" spans="1:7" x14ac:dyDescent="0.25">
      <c r="A32" s="33"/>
      <c r="B32" s="33"/>
      <c r="C32" s="33"/>
      <c r="D32" s="33"/>
    </row>
    <row r="33" spans="1:4" x14ac:dyDescent="0.25">
      <c r="A33" s="33"/>
      <c r="B33" s="33"/>
      <c r="C33" s="33"/>
      <c r="D33" s="33"/>
    </row>
    <row r="34" spans="1:4" x14ac:dyDescent="0.25">
      <c r="A34" s="33"/>
      <c r="B34" s="33"/>
      <c r="C34" s="33"/>
      <c r="D34" s="33"/>
    </row>
    <row r="35" spans="1:4" x14ac:dyDescent="0.25">
      <c r="A35" s="33"/>
      <c r="B35" s="33"/>
      <c r="C35" s="33"/>
      <c r="D35" s="33"/>
    </row>
    <row r="36" spans="1:4" x14ac:dyDescent="0.25">
      <c r="A36" s="33"/>
      <c r="B36" s="33"/>
      <c r="C36" s="33"/>
      <c r="D36" s="33"/>
    </row>
    <row r="37" spans="1:4" x14ac:dyDescent="0.25">
      <c r="A37" s="33"/>
      <c r="B37" s="33"/>
      <c r="C37" s="33"/>
      <c r="D37" s="33"/>
    </row>
    <row r="38" spans="1:4" x14ac:dyDescent="0.25">
      <c r="A38" s="33"/>
      <c r="B38" s="33"/>
      <c r="C38" s="33"/>
      <c r="D38" s="33"/>
    </row>
    <row r="39" spans="1:4" x14ac:dyDescent="0.25">
      <c r="A39" s="33"/>
      <c r="B39" s="33"/>
      <c r="C39" s="33"/>
      <c r="D39" s="33"/>
    </row>
    <row r="40" spans="1:4" x14ac:dyDescent="0.25">
      <c r="A40" s="33"/>
      <c r="B40" s="33"/>
      <c r="C40" s="33"/>
      <c r="D40" s="33"/>
    </row>
    <row r="41" spans="1:4" x14ac:dyDescent="0.25">
      <c r="A41" s="33"/>
      <c r="B41" s="33"/>
      <c r="C41" s="33"/>
      <c r="D41" s="33"/>
    </row>
    <row r="42" spans="1:4" x14ac:dyDescent="0.25">
      <c r="A42" s="33"/>
      <c r="B42" s="33"/>
      <c r="C42" s="33"/>
      <c r="D42" s="33"/>
    </row>
    <row r="43" spans="1:4" x14ac:dyDescent="0.25">
      <c r="A43" s="33"/>
      <c r="B43" s="33"/>
      <c r="C43" s="33"/>
      <c r="D43" s="33"/>
    </row>
    <row r="44" spans="1:4" x14ac:dyDescent="0.25">
      <c r="A44" s="33"/>
      <c r="B44" s="33"/>
      <c r="C44" s="33"/>
      <c r="D44" s="33"/>
    </row>
    <row r="45" spans="1:4" x14ac:dyDescent="0.25">
      <c r="A45" s="33"/>
      <c r="B45" s="33"/>
      <c r="C45" s="33"/>
      <c r="D45" s="33"/>
    </row>
    <row r="46" spans="1:4" x14ac:dyDescent="0.25">
      <c r="A46" s="33"/>
      <c r="B46" s="33"/>
      <c r="C46" s="33"/>
      <c r="D46" s="33"/>
    </row>
    <row r="47" spans="1:4" x14ac:dyDescent="0.25">
      <c r="A47" s="33"/>
      <c r="B47" s="33"/>
      <c r="C47" s="33"/>
      <c r="D47" s="33"/>
    </row>
    <row r="48" spans="1:4" x14ac:dyDescent="0.25">
      <c r="A48" s="33"/>
      <c r="B48" s="33"/>
      <c r="C48" s="33"/>
      <c r="D48" s="33"/>
    </row>
    <row r="49" spans="1:4" x14ac:dyDescent="0.25">
      <c r="A49" s="33"/>
      <c r="B49" s="33"/>
      <c r="C49" s="33"/>
      <c r="D49" s="33"/>
    </row>
    <row r="50" spans="1:4" x14ac:dyDescent="0.25">
      <c r="A50" s="33"/>
      <c r="B50" s="33"/>
      <c r="C50" s="33"/>
      <c r="D50" s="33"/>
    </row>
    <row r="51" spans="1:4" x14ac:dyDescent="0.25">
      <c r="A51" s="33"/>
      <c r="B51" s="33"/>
      <c r="C51" s="33"/>
      <c r="D51" s="33"/>
    </row>
    <row r="52" spans="1:4" x14ac:dyDescent="0.25">
      <c r="A52" s="33"/>
      <c r="B52" s="33"/>
      <c r="C52" s="33"/>
      <c r="D52" s="33"/>
    </row>
    <row r="53" spans="1:4" x14ac:dyDescent="0.25">
      <c r="A53" s="33"/>
      <c r="B53" s="33"/>
      <c r="C53" s="33"/>
      <c r="D53" s="33"/>
    </row>
    <row r="54" spans="1:4" x14ac:dyDescent="0.25">
      <c r="A54" s="33"/>
      <c r="B54" s="33"/>
      <c r="C54" s="33"/>
      <c r="D54" s="33"/>
    </row>
    <row r="55" spans="1:4" x14ac:dyDescent="0.25">
      <c r="A55" s="33"/>
      <c r="B55" s="33"/>
      <c r="C55" s="33"/>
      <c r="D55" s="33"/>
    </row>
    <row r="56" spans="1:4" x14ac:dyDescent="0.25">
      <c r="A56" s="33"/>
      <c r="B56" s="33"/>
      <c r="C56" s="33"/>
      <c r="D56" s="33"/>
    </row>
    <row r="57" spans="1:4" x14ac:dyDescent="0.25">
      <c r="A57" s="33"/>
      <c r="B57" s="33"/>
      <c r="C57" s="33"/>
      <c r="D57" s="33"/>
    </row>
    <row r="58" spans="1:4" x14ac:dyDescent="0.25">
      <c r="A58" s="33"/>
      <c r="B58" s="33"/>
      <c r="C58" s="33"/>
      <c r="D58" s="33"/>
    </row>
    <row r="59" spans="1:4" x14ac:dyDescent="0.25">
      <c r="A59" s="33"/>
      <c r="B59" s="33"/>
      <c r="C59" s="33"/>
      <c r="D59" s="33"/>
    </row>
    <row r="60" spans="1:4" x14ac:dyDescent="0.25">
      <c r="A60" s="33"/>
      <c r="B60" s="33"/>
      <c r="C60" s="33"/>
      <c r="D60" s="33"/>
    </row>
    <row r="61" spans="1:4" x14ac:dyDescent="0.25">
      <c r="A61" s="33"/>
      <c r="B61" s="33"/>
      <c r="C61" s="33"/>
      <c r="D61" s="33"/>
    </row>
    <row r="62" spans="1:4" x14ac:dyDescent="0.25">
      <c r="A62" s="33"/>
      <c r="B62" s="33"/>
      <c r="C62" s="33"/>
      <c r="D62" s="33"/>
    </row>
    <row r="63" spans="1:4" x14ac:dyDescent="0.25">
      <c r="A63" s="33"/>
      <c r="B63" s="33"/>
      <c r="C63" s="33"/>
      <c r="D63" s="33"/>
    </row>
    <row r="64" spans="1:4" x14ac:dyDescent="0.25">
      <c r="A64" s="33"/>
      <c r="B64" s="33"/>
      <c r="C64" s="33"/>
      <c r="D64" s="33"/>
    </row>
    <row r="65" spans="1:4" x14ac:dyDescent="0.25">
      <c r="A65" s="33"/>
      <c r="B65" s="33"/>
      <c r="C65" s="33"/>
      <c r="D65" s="33"/>
    </row>
    <row r="66" spans="1:4" x14ac:dyDescent="0.25">
      <c r="A66" s="33"/>
      <c r="B66" s="33"/>
      <c r="C66" s="33"/>
      <c r="D66" s="33"/>
    </row>
    <row r="67" spans="1:4" x14ac:dyDescent="0.25">
      <c r="A67" s="33"/>
      <c r="B67" s="33"/>
      <c r="C67" s="33"/>
      <c r="D67" s="33"/>
    </row>
    <row r="68" spans="1:4" x14ac:dyDescent="0.25">
      <c r="A68" s="33"/>
      <c r="B68" s="33"/>
      <c r="C68" s="33"/>
      <c r="D68" s="33"/>
    </row>
    <row r="69" spans="1:4" x14ac:dyDescent="0.25">
      <c r="A69" s="33"/>
      <c r="B69" s="33"/>
      <c r="C69" s="33"/>
      <c r="D69" s="33"/>
    </row>
    <row r="70" spans="1:4" x14ac:dyDescent="0.25">
      <c r="A70" s="33"/>
      <c r="B70" s="33"/>
      <c r="C70" s="33"/>
      <c r="D70" s="33"/>
    </row>
  </sheetData>
  <sheetProtection algorithmName="SHA-512" hashValue="MshsGd0EeSXclp60sLkz38wx6V3s9Rh7nxmW1WxV4FLaQhqglJspU3HfUtqM+M0j8ywn+LPXMkfxaFieXTIy1A==" saltValue="tCR61szD1ItOUBy00yVECw==" spinCount="100000" sheet="1" objects="1" scenarios="1" selectLockedCells="1"/>
  <mergeCells count="14">
    <mergeCell ref="C28:D28"/>
    <mergeCell ref="C29:D29"/>
    <mergeCell ref="C30:D30"/>
    <mergeCell ref="C31:D31"/>
    <mergeCell ref="C23:D23"/>
    <mergeCell ref="C24:D24"/>
    <mergeCell ref="C25:D25"/>
    <mergeCell ref="C26:D26"/>
    <mergeCell ref="C27:D27"/>
    <mergeCell ref="C19:D19"/>
    <mergeCell ref="C20:D20"/>
    <mergeCell ref="C21:D21"/>
    <mergeCell ref="C22:D22"/>
    <mergeCell ref="E17:F17"/>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C34D4-7EAA-472D-BBCD-1F8782241138}">
  <dimension ref="A1:L87"/>
  <sheetViews>
    <sheetView zoomScale="110" zoomScaleNormal="110" workbookViewId="0">
      <selection activeCell="C3" sqref="C3"/>
    </sheetView>
  </sheetViews>
  <sheetFormatPr defaultRowHeight="15" x14ac:dyDescent="0.25"/>
  <cols>
    <col min="1" max="1" width="26.7109375" bestFit="1" customWidth="1"/>
    <col min="2" max="2" width="8.85546875" style="1"/>
    <col min="3" max="3" width="16.7109375" customWidth="1"/>
    <col min="4" max="4" width="8.85546875" style="1"/>
    <col min="5" max="5" width="17.140625" customWidth="1"/>
    <col min="7" max="7" width="17" customWidth="1"/>
    <col min="9" max="9" width="14.42578125" customWidth="1"/>
    <col min="10" max="10" width="12.140625" customWidth="1"/>
    <col min="11" max="11" width="17.28515625" customWidth="1"/>
    <col min="12" max="12" width="15.42578125" customWidth="1"/>
  </cols>
  <sheetData>
    <row r="1" spans="1:12" x14ac:dyDescent="0.25">
      <c r="A1" s="2" t="s">
        <v>160</v>
      </c>
      <c r="C1" s="5"/>
      <c r="D1" s="4"/>
      <c r="E1" s="5"/>
      <c r="F1" s="5"/>
    </row>
    <row r="2" spans="1:12" x14ac:dyDescent="0.25">
      <c r="A2" s="6" t="s">
        <v>19</v>
      </c>
      <c r="B2" s="8" t="s">
        <v>27</v>
      </c>
      <c r="C2" s="8" t="s">
        <v>30</v>
      </c>
      <c r="D2" s="28" t="s">
        <v>28</v>
      </c>
      <c r="E2" s="28" t="s">
        <v>30</v>
      </c>
      <c r="F2" s="8" t="s">
        <v>29</v>
      </c>
      <c r="G2" s="8" t="s">
        <v>30</v>
      </c>
    </row>
    <row r="3" spans="1:12" x14ac:dyDescent="0.25">
      <c r="A3" s="15" t="s">
        <v>20</v>
      </c>
      <c r="B3" s="16">
        <v>200</v>
      </c>
      <c r="C3" s="34"/>
      <c r="D3" s="16">
        <v>150</v>
      </c>
      <c r="E3" s="34"/>
      <c r="F3" s="16">
        <v>50</v>
      </c>
      <c r="G3" s="34"/>
    </row>
    <row r="4" spans="1:12" x14ac:dyDescent="0.25">
      <c r="A4" s="15" t="s">
        <v>21</v>
      </c>
      <c r="B4" s="16">
        <v>150</v>
      </c>
      <c r="C4" s="34"/>
      <c r="D4" s="16">
        <v>125</v>
      </c>
      <c r="E4" s="34"/>
      <c r="F4" s="16">
        <v>40</v>
      </c>
      <c r="G4" s="34"/>
    </row>
    <row r="5" spans="1:12" x14ac:dyDescent="0.25">
      <c r="A5" s="15" t="s">
        <v>22</v>
      </c>
      <c r="B5" s="16">
        <v>125</v>
      </c>
      <c r="C5" s="34"/>
      <c r="D5" s="16">
        <v>100</v>
      </c>
      <c r="E5" s="34"/>
      <c r="F5" s="16">
        <v>30</v>
      </c>
      <c r="G5" s="34"/>
    </row>
    <row r="6" spans="1:12" x14ac:dyDescent="0.25">
      <c r="A6" s="15" t="s">
        <v>23</v>
      </c>
      <c r="B6" s="16">
        <v>100</v>
      </c>
      <c r="C6" s="34"/>
      <c r="D6" s="16">
        <v>90</v>
      </c>
      <c r="E6" s="34"/>
      <c r="F6" s="16">
        <v>20</v>
      </c>
      <c r="G6" s="34"/>
    </row>
    <row r="7" spans="1:12" x14ac:dyDescent="0.25">
      <c r="A7" s="15" t="s">
        <v>24</v>
      </c>
      <c r="B7" s="16">
        <v>100</v>
      </c>
      <c r="C7" s="34"/>
      <c r="D7" s="16">
        <v>90</v>
      </c>
      <c r="E7" s="34"/>
      <c r="F7" s="16">
        <v>20</v>
      </c>
      <c r="G7" s="34"/>
    </row>
    <row r="8" spans="1:12" x14ac:dyDescent="0.25">
      <c r="A8" s="15" t="s">
        <v>25</v>
      </c>
      <c r="B8" s="16">
        <v>90</v>
      </c>
      <c r="C8" s="34"/>
      <c r="D8" s="16">
        <v>50</v>
      </c>
      <c r="E8" s="34"/>
      <c r="F8" s="16">
        <v>10</v>
      </c>
      <c r="G8" s="34"/>
    </row>
    <row r="9" spans="1:12" x14ac:dyDescent="0.25">
      <c r="A9" s="15" t="s">
        <v>26</v>
      </c>
      <c r="B9" s="16">
        <v>75</v>
      </c>
      <c r="C9" s="34"/>
      <c r="D9" s="16">
        <v>50</v>
      </c>
      <c r="E9" s="34"/>
      <c r="F9" s="16">
        <v>0</v>
      </c>
      <c r="G9" s="34"/>
    </row>
    <row r="10" spans="1:12" x14ac:dyDescent="0.25">
      <c r="B10" s="1" t="s">
        <v>12</v>
      </c>
      <c r="C10" cm="1">
        <f t="array" ref="C10">SUM(B3:B9*C3:C9)</f>
        <v>0</v>
      </c>
      <c r="E10" cm="1">
        <f t="array" ref="E10">SUM(D3:D9*E3:E9)</f>
        <v>0</v>
      </c>
      <c r="G10" cm="1">
        <f t="array" ref="G10">SUM(F3:F9*G3:G9)</f>
        <v>0</v>
      </c>
    </row>
    <row r="11" spans="1:12" x14ac:dyDescent="0.25">
      <c r="A11" s="5" t="s">
        <v>31</v>
      </c>
      <c r="I11" s="5" t="s">
        <v>164</v>
      </c>
    </row>
    <row r="12" spans="1:12" x14ac:dyDescent="0.25">
      <c r="A12" s="7" t="s">
        <v>32</v>
      </c>
      <c r="B12" s="8" t="s">
        <v>27</v>
      </c>
      <c r="C12" s="28" t="s">
        <v>30</v>
      </c>
      <c r="I12" s="6" t="s">
        <v>49</v>
      </c>
      <c r="J12" s="8" t="s">
        <v>43</v>
      </c>
      <c r="K12" s="42" t="s">
        <v>44</v>
      </c>
      <c r="L12" s="42"/>
    </row>
    <row r="13" spans="1:12" x14ac:dyDescent="0.25">
      <c r="A13" s="15" t="s">
        <v>22</v>
      </c>
      <c r="B13" s="16">
        <v>300</v>
      </c>
      <c r="C13" s="34"/>
      <c r="I13" s="32"/>
      <c r="J13" s="32"/>
      <c r="K13" s="43"/>
      <c r="L13" s="43"/>
    </row>
    <row r="14" spans="1:12" x14ac:dyDescent="0.25">
      <c r="A14" s="15" t="s">
        <v>33</v>
      </c>
      <c r="B14" s="16">
        <v>200</v>
      </c>
      <c r="C14" s="34"/>
      <c r="I14" s="32"/>
      <c r="J14" s="32"/>
      <c r="K14" s="43"/>
      <c r="L14" s="43"/>
    </row>
    <row r="15" spans="1:12" x14ac:dyDescent="0.25">
      <c r="A15" s="19" t="s">
        <v>40</v>
      </c>
      <c r="B15" s="25">
        <v>50</v>
      </c>
      <c r="C15" s="35"/>
      <c r="I15" s="32"/>
      <c r="J15" s="32"/>
      <c r="K15" s="43"/>
      <c r="L15" s="43"/>
    </row>
    <row r="16" spans="1:12" x14ac:dyDescent="0.25">
      <c r="A16" s="45" t="s">
        <v>34</v>
      </c>
      <c r="B16" s="46"/>
      <c r="C16" s="47"/>
      <c r="I16" s="32"/>
      <c r="J16" s="32"/>
      <c r="K16" s="43"/>
      <c r="L16" s="43"/>
    </row>
    <row r="17" spans="1:12" x14ac:dyDescent="0.25">
      <c r="A17" s="27" t="s">
        <v>35</v>
      </c>
      <c r="B17" s="29">
        <v>100</v>
      </c>
      <c r="C17" s="36"/>
      <c r="I17" s="32"/>
      <c r="J17" s="32"/>
      <c r="K17" s="43"/>
      <c r="L17" s="43"/>
    </row>
    <row r="18" spans="1:12" x14ac:dyDescent="0.25">
      <c r="A18" s="15" t="s">
        <v>36</v>
      </c>
      <c r="B18" s="16">
        <v>50</v>
      </c>
      <c r="C18" s="34"/>
      <c r="I18" s="32"/>
      <c r="J18" s="32"/>
      <c r="K18" s="43"/>
      <c r="L18" s="43"/>
    </row>
    <row r="19" spans="1:12" x14ac:dyDescent="0.25">
      <c r="A19" s="15" t="s">
        <v>37</v>
      </c>
      <c r="B19" s="16">
        <v>50</v>
      </c>
      <c r="C19" s="34"/>
      <c r="I19" s="32"/>
      <c r="J19" s="32"/>
      <c r="K19" s="43"/>
      <c r="L19" s="43"/>
    </row>
    <row r="20" spans="1:12" x14ac:dyDescent="0.25">
      <c r="A20" s="15" t="s">
        <v>38</v>
      </c>
      <c r="B20" s="16">
        <v>25</v>
      </c>
      <c r="C20" s="34"/>
      <c r="I20" s="32"/>
      <c r="J20" s="32"/>
      <c r="K20" s="43"/>
      <c r="L20" s="43"/>
    </row>
    <row r="21" spans="1:12" x14ac:dyDescent="0.25">
      <c r="A21" s="45" t="s">
        <v>39</v>
      </c>
      <c r="B21" s="46"/>
      <c r="C21" s="47"/>
      <c r="I21" s="32"/>
      <c r="J21" s="32"/>
      <c r="K21" s="43"/>
      <c r="L21" s="43"/>
    </row>
    <row r="22" spans="1:12" x14ac:dyDescent="0.25">
      <c r="A22" s="15" t="s">
        <v>35</v>
      </c>
      <c r="B22" s="16">
        <v>50</v>
      </c>
      <c r="C22" s="34"/>
      <c r="I22" s="32"/>
      <c r="J22" s="32"/>
      <c r="K22" s="43"/>
      <c r="L22" s="43"/>
    </row>
    <row r="23" spans="1:12" x14ac:dyDescent="0.25">
      <c r="A23" s="15" t="s">
        <v>36</v>
      </c>
      <c r="B23" s="16">
        <v>25</v>
      </c>
      <c r="C23" s="34"/>
      <c r="I23" s="32"/>
      <c r="J23" s="32"/>
      <c r="K23" s="43"/>
      <c r="L23" s="43"/>
    </row>
    <row r="24" spans="1:12" x14ac:dyDescent="0.25">
      <c r="A24" s="15" t="s">
        <v>37</v>
      </c>
      <c r="B24" s="16">
        <v>25</v>
      </c>
      <c r="C24" s="34"/>
      <c r="I24" s="32"/>
      <c r="J24" s="32"/>
      <c r="K24" s="43"/>
      <c r="L24" s="43"/>
    </row>
    <row r="25" spans="1:12" x14ac:dyDescent="0.25">
      <c r="A25" s="15" t="s">
        <v>38</v>
      </c>
      <c r="B25" s="16">
        <v>15</v>
      </c>
      <c r="C25" s="34"/>
      <c r="I25" s="32"/>
      <c r="J25" s="32"/>
      <c r="K25" s="43"/>
      <c r="L25" s="43"/>
    </row>
    <row r="26" spans="1:12" x14ac:dyDescent="0.25">
      <c r="A26" s="15" t="s">
        <v>41</v>
      </c>
      <c r="B26" s="16">
        <v>125</v>
      </c>
      <c r="C26" s="34"/>
      <c r="I26" s="32"/>
      <c r="J26" s="32"/>
      <c r="K26" s="43"/>
      <c r="L26" s="43"/>
    </row>
    <row r="27" spans="1:12" x14ac:dyDescent="0.25">
      <c r="B27" s="1" t="s">
        <v>12</v>
      </c>
      <c r="C27" cm="1">
        <f t="array" ref="C27">SUM(B13:B26*C13:C26)</f>
        <v>0</v>
      </c>
      <c r="E27" s="11" t="s">
        <v>153</v>
      </c>
      <c r="F27">
        <f>C10+E10+G10+C27</f>
        <v>0</v>
      </c>
      <c r="I27" s="32"/>
      <c r="J27" s="32"/>
      <c r="K27" s="43"/>
      <c r="L27" s="43"/>
    </row>
    <row r="28" spans="1:12" x14ac:dyDescent="0.25">
      <c r="I28" s="32"/>
      <c r="J28" s="32"/>
      <c r="K28" s="43"/>
      <c r="L28" s="43"/>
    </row>
    <row r="29" spans="1:12" x14ac:dyDescent="0.25">
      <c r="I29" s="32"/>
      <c r="J29" s="32"/>
      <c r="K29" s="43"/>
      <c r="L29" s="43"/>
    </row>
    <row r="30" spans="1:12" x14ac:dyDescent="0.25">
      <c r="I30" s="32"/>
      <c r="J30" s="32"/>
      <c r="K30" s="43"/>
      <c r="L30" s="43"/>
    </row>
    <row r="31" spans="1:12" x14ac:dyDescent="0.25">
      <c r="I31" s="32"/>
      <c r="J31" s="32"/>
      <c r="K31" s="43"/>
      <c r="L31" s="43"/>
    </row>
    <row r="32" spans="1:12" x14ac:dyDescent="0.25">
      <c r="I32" s="32"/>
      <c r="J32" s="32"/>
      <c r="K32" s="43"/>
      <c r="L32" s="43"/>
    </row>
    <row r="33" spans="9:12" x14ac:dyDescent="0.25">
      <c r="I33" s="32"/>
      <c r="J33" s="32"/>
      <c r="K33" s="43"/>
      <c r="L33" s="43"/>
    </row>
    <row r="34" spans="9:12" x14ac:dyDescent="0.25">
      <c r="I34" s="32"/>
      <c r="J34" s="32"/>
      <c r="K34" s="43"/>
      <c r="L34" s="43"/>
    </row>
    <row r="35" spans="9:12" x14ac:dyDescent="0.25">
      <c r="I35" s="32"/>
      <c r="J35" s="32"/>
      <c r="K35" s="43"/>
      <c r="L35" s="43"/>
    </row>
    <row r="36" spans="9:12" x14ac:dyDescent="0.25">
      <c r="I36" s="32"/>
      <c r="J36" s="32"/>
      <c r="K36" s="43"/>
      <c r="L36" s="43"/>
    </row>
    <row r="37" spans="9:12" x14ac:dyDescent="0.25">
      <c r="I37" s="32"/>
      <c r="J37" s="32"/>
      <c r="K37" s="43"/>
      <c r="L37" s="43"/>
    </row>
    <row r="38" spans="9:12" x14ac:dyDescent="0.25">
      <c r="I38" s="32"/>
      <c r="J38" s="32"/>
      <c r="K38" s="43"/>
      <c r="L38" s="43"/>
    </row>
    <row r="39" spans="9:12" x14ac:dyDescent="0.25">
      <c r="I39" s="32"/>
      <c r="J39" s="32"/>
      <c r="K39" s="43"/>
      <c r="L39" s="43"/>
    </row>
    <row r="40" spans="9:12" x14ac:dyDescent="0.25">
      <c r="I40" s="32"/>
      <c r="J40" s="32"/>
      <c r="K40" s="43"/>
      <c r="L40" s="43"/>
    </row>
    <row r="41" spans="9:12" x14ac:dyDescent="0.25">
      <c r="I41" s="32"/>
      <c r="J41" s="32"/>
      <c r="K41" s="43"/>
      <c r="L41" s="43"/>
    </row>
    <row r="42" spans="9:12" x14ac:dyDescent="0.25">
      <c r="I42" s="32"/>
      <c r="J42" s="32"/>
      <c r="K42" s="43"/>
      <c r="L42" s="43"/>
    </row>
    <row r="43" spans="9:12" x14ac:dyDescent="0.25">
      <c r="I43" s="32"/>
      <c r="J43" s="32"/>
      <c r="K43" s="43"/>
      <c r="L43" s="43"/>
    </row>
    <row r="44" spans="9:12" x14ac:dyDescent="0.25">
      <c r="I44" s="32"/>
      <c r="J44" s="32"/>
      <c r="K44" s="43"/>
      <c r="L44" s="43"/>
    </row>
    <row r="45" spans="9:12" x14ac:dyDescent="0.25">
      <c r="I45" s="32"/>
      <c r="J45" s="32"/>
      <c r="K45" s="43"/>
      <c r="L45" s="43"/>
    </row>
    <row r="46" spans="9:12" x14ac:dyDescent="0.25">
      <c r="I46" s="32"/>
      <c r="J46" s="32"/>
      <c r="K46" s="43"/>
      <c r="L46" s="43"/>
    </row>
    <row r="47" spans="9:12" x14ac:dyDescent="0.25">
      <c r="I47" s="32"/>
      <c r="J47" s="32"/>
      <c r="K47" s="43"/>
      <c r="L47" s="43"/>
    </row>
    <row r="48" spans="9:12" x14ac:dyDescent="0.25">
      <c r="I48" s="32"/>
      <c r="J48" s="32"/>
      <c r="K48" s="43"/>
      <c r="L48" s="43"/>
    </row>
    <row r="49" spans="9:12" x14ac:dyDescent="0.25">
      <c r="I49" s="32"/>
      <c r="J49" s="32"/>
      <c r="K49" s="43"/>
      <c r="L49" s="43"/>
    </row>
    <row r="50" spans="9:12" x14ac:dyDescent="0.25">
      <c r="I50" s="32"/>
      <c r="J50" s="32"/>
      <c r="K50" s="43"/>
      <c r="L50" s="43"/>
    </row>
    <row r="51" spans="9:12" x14ac:dyDescent="0.25">
      <c r="I51" s="32"/>
      <c r="J51" s="32"/>
      <c r="K51" s="43"/>
      <c r="L51" s="43"/>
    </row>
    <row r="52" spans="9:12" x14ac:dyDescent="0.25">
      <c r="I52" s="32"/>
      <c r="J52" s="32"/>
      <c r="K52" s="43"/>
      <c r="L52" s="43"/>
    </row>
    <row r="53" spans="9:12" x14ac:dyDescent="0.25">
      <c r="I53" s="32"/>
      <c r="J53" s="32"/>
      <c r="K53" s="43"/>
      <c r="L53" s="43"/>
    </row>
    <row r="54" spans="9:12" x14ac:dyDescent="0.25">
      <c r="I54" s="32"/>
      <c r="J54" s="32"/>
      <c r="K54" s="43"/>
      <c r="L54" s="43"/>
    </row>
    <row r="55" spans="9:12" x14ac:dyDescent="0.25">
      <c r="I55" s="32"/>
      <c r="J55" s="32"/>
      <c r="K55" s="43"/>
      <c r="L55" s="43"/>
    </row>
    <row r="56" spans="9:12" x14ac:dyDescent="0.25">
      <c r="I56" s="32"/>
      <c r="J56" s="32"/>
      <c r="K56" s="43"/>
      <c r="L56" s="43"/>
    </row>
    <row r="57" spans="9:12" x14ac:dyDescent="0.25">
      <c r="I57" s="32"/>
      <c r="J57" s="32"/>
      <c r="K57" s="43"/>
      <c r="L57" s="43"/>
    </row>
    <row r="58" spans="9:12" x14ac:dyDescent="0.25">
      <c r="I58" s="32"/>
      <c r="J58" s="32"/>
      <c r="K58" s="43"/>
      <c r="L58" s="43"/>
    </row>
    <row r="59" spans="9:12" x14ac:dyDescent="0.25">
      <c r="I59" s="32"/>
      <c r="J59" s="32"/>
      <c r="K59" s="43"/>
      <c r="L59" s="43"/>
    </row>
    <row r="60" spans="9:12" x14ac:dyDescent="0.25">
      <c r="I60" s="33"/>
      <c r="J60" s="33"/>
      <c r="K60" s="33"/>
      <c r="L60" s="33"/>
    </row>
    <row r="61" spans="9:12" x14ac:dyDescent="0.25">
      <c r="I61" s="33"/>
      <c r="J61" s="33"/>
      <c r="K61" s="33"/>
      <c r="L61" s="33"/>
    </row>
    <row r="62" spans="9:12" x14ac:dyDescent="0.25">
      <c r="I62" s="33"/>
      <c r="J62" s="33"/>
      <c r="K62" s="33"/>
      <c r="L62" s="33"/>
    </row>
    <row r="63" spans="9:12" x14ac:dyDescent="0.25">
      <c r="I63" s="33"/>
      <c r="J63" s="33"/>
      <c r="K63" s="33"/>
      <c r="L63" s="33"/>
    </row>
    <row r="64" spans="9:12" x14ac:dyDescent="0.25">
      <c r="I64" s="33"/>
      <c r="J64" s="33"/>
      <c r="K64" s="33"/>
      <c r="L64" s="33"/>
    </row>
    <row r="65" spans="9:12" x14ac:dyDescent="0.25">
      <c r="I65" s="33"/>
      <c r="J65" s="33"/>
      <c r="K65" s="33"/>
      <c r="L65" s="33"/>
    </row>
    <row r="66" spans="9:12" x14ac:dyDescent="0.25">
      <c r="I66" s="33"/>
      <c r="J66" s="33"/>
      <c r="K66" s="33"/>
      <c r="L66" s="33"/>
    </row>
    <row r="67" spans="9:12" x14ac:dyDescent="0.25">
      <c r="I67" s="33"/>
      <c r="J67" s="33"/>
      <c r="K67" s="33"/>
      <c r="L67" s="33"/>
    </row>
    <row r="68" spans="9:12" x14ac:dyDescent="0.25">
      <c r="I68" s="33"/>
      <c r="J68" s="33"/>
      <c r="K68" s="33"/>
      <c r="L68" s="33"/>
    </row>
    <row r="69" spans="9:12" x14ac:dyDescent="0.25">
      <c r="I69" s="33"/>
      <c r="J69" s="33"/>
      <c r="K69" s="33"/>
      <c r="L69" s="33"/>
    </row>
    <row r="70" spans="9:12" x14ac:dyDescent="0.25">
      <c r="I70" s="33"/>
      <c r="J70" s="33"/>
      <c r="K70" s="33"/>
      <c r="L70" s="33"/>
    </row>
    <row r="71" spans="9:12" x14ac:dyDescent="0.25">
      <c r="I71" s="33"/>
      <c r="J71" s="33"/>
      <c r="K71" s="33"/>
      <c r="L71" s="33"/>
    </row>
    <row r="72" spans="9:12" x14ac:dyDescent="0.25">
      <c r="I72" s="33"/>
      <c r="J72" s="33"/>
      <c r="K72" s="33"/>
      <c r="L72" s="33"/>
    </row>
    <row r="73" spans="9:12" x14ac:dyDescent="0.25">
      <c r="I73" s="33"/>
      <c r="J73" s="33"/>
      <c r="K73" s="33"/>
      <c r="L73" s="33"/>
    </row>
    <row r="74" spans="9:12" x14ac:dyDescent="0.25">
      <c r="I74" s="33"/>
      <c r="J74" s="33"/>
      <c r="K74" s="33"/>
      <c r="L74" s="33"/>
    </row>
    <row r="75" spans="9:12" x14ac:dyDescent="0.25">
      <c r="I75" s="33"/>
      <c r="J75" s="33"/>
      <c r="K75" s="33"/>
      <c r="L75" s="33"/>
    </row>
    <row r="76" spans="9:12" x14ac:dyDescent="0.25">
      <c r="I76" s="33"/>
      <c r="J76" s="33"/>
      <c r="K76" s="33"/>
      <c r="L76" s="33"/>
    </row>
    <row r="77" spans="9:12" x14ac:dyDescent="0.25">
      <c r="I77" s="33"/>
      <c r="J77" s="33"/>
      <c r="K77" s="33"/>
      <c r="L77" s="33"/>
    </row>
    <row r="78" spans="9:12" x14ac:dyDescent="0.25">
      <c r="I78" s="33"/>
      <c r="J78" s="33"/>
      <c r="K78" s="33"/>
      <c r="L78" s="33"/>
    </row>
    <row r="79" spans="9:12" x14ac:dyDescent="0.25">
      <c r="I79" s="33"/>
      <c r="J79" s="33"/>
      <c r="K79" s="33"/>
      <c r="L79" s="33"/>
    </row>
    <row r="80" spans="9:12" x14ac:dyDescent="0.25">
      <c r="I80" s="33"/>
      <c r="J80" s="33"/>
      <c r="K80" s="33"/>
      <c r="L80" s="33"/>
    </row>
    <row r="81" spans="9:12" x14ac:dyDescent="0.25">
      <c r="I81" s="33"/>
      <c r="J81" s="33"/>
      <c r="K81" s="33"/>
      <c r="L81" s="33"/>
    </row>
    <row r="82" spans="9:12" x14ac:dyDescent="0.25">
      <c r="I82" s="33"/>
      <c r="J82" s="33"/>
      <c r="K82" s="33"/>
      <c r="L82" s="33"/>
    </row>
    <row r="83" spans="9:12" x14ac:dyDescent="0.25">
      <c r="I83" s="33"/>
      <c r="J83" s="33"/>
      <c r="K83" s="33"/>
      <c r="L83" s="33"/>
    </row>
    <row r="84" spans="9:12" x14ac:dyDescent="0.25">
      <c r="I84" s="33"/>
      <c r="J84" s="33"/>
      <c r="K84" s="33"/>
      <c r="L84" s="33"/>
    </row>
    <row r="85" spans="9:12" x14ac:dyDescent="0.25">
      <c r="I85" s="33"/>
      <c r="J85" s="33"/>
      <c r="K85" s="33"/>
      <c r="L85" s="33"/>
    </row>
    <row r="86" spans="9:12" x14ac:dyDescent="0.25">
      <c r="I86" s="33"/>
      <c r="J86" s="33"/>
      <c r="K86" s="33"/>
      <c r="L86" s="33"/>
    </row>
    <row r="87" spans="9:12" x14ac:dyDescent="0.25">
      <c r="I87" s="33"/>
      <c r="J87" s="33"/>
      <c r="K87" s="33"/>
      <c r="L87" s="33"/>
    </row>
  </sheetData>
  <sheetProtection algorithmName="SHA-512" hashValue="YY80zu2xq4frt/NgENqoSWkq+FVuQsvtRoIOHXsLwhOLyKZOX1UoanYWq7XEQcSyZPGiMOhjIjJjWZaS5xnc5g==" saltValue="M+pGm9PhlZRMzP+U8OXuPg==" spinCount="100000" sheet="1" objects="1" scenarios="1" selectLockedCells="1"/>
  <mergeCells count="50">
    <mergeCell ref="K55:L55"/>
    <mergeCell ref="K56:L56"/>
    <mergeCell ref="K57:L57"/>
    <mergeCell ref="K58:L58"/>
    <mergeCell ref="K59:L59"/>
    <mergeCell ref="K50:L50"/>
    <mergeCell ref="K51:L51"/>
    <mergeCell ref="K52:L52"/>
    <mergeCell ref="K53:L53"/>
    <mergeCell ref="K54:L54"/>
    <mergeCell ref="K45:L45"/>
    <mergeCell ref="K46:L46"/>
    <mergeCell ref="K47:L47"/>
    <mergeCell ref="K48:L48"/>
    <mergeCell ref="K49:L49"/>
    <mergeCell ref="K40:L40"/>
    <mergeCell ref="K41:L41"/>
    <mergeCell ref="K42:L42"/>
    <mergeCell ref="K43:L43"/>
    <mergeCell ref="K44:L44"/>
    <mergeCell ref="K35:L35"/>
    <mergeCell ref="K36:L36"/>
    <mergeCell ref="K37:L37"/>
    <mergeCell ref="K38:L38"/>
    <mergeCell ref="K39:L39"/>
    <mergeCell ref="K30:L30"/>
    <mergeCell ref="K31:L31"/>
    <mergeCell ref="K32:L32"/>
    <mergeCell ref="K33:L33"/>
    <mergeCell ref="K34:L34"/>
    <mergeCell ref="K25:L25"/>
    <mergeCell ref="K26:L26"/>
    <mergeCell ref="K27:L27"/>
    <mergeCell ref="K28:L28"/>
    <mergeCell ref="K29:L29"/>
    <mergeCell ref="K22:L22"/>
    <mergeCell ref="K23:L23"/>
    <mergeCell ref="K24:L24"/>
    <mergeCell ref="K16:L16"/>
    <mergeCell ref="K17:L17"/>
    <mergeCell ref="K18:L18"/>
    <mergeCell ref="K19:L19"/>
    <mergeCell ref="K20:L20"/>
    <mergeCell ref="A16:C16"/>
    <mergeCell ref="A21:C21"/>
    <mergeCell ref="K12:L12"/>
    <mergeCell ref="K13:L13"/>
    <mergeCell ref="K14:L14"/>
    <mergeCell ref="K15:L15"/>
    <mergeCell ref="K21:L2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9A96D5-DCD9-4C7A-8BE1-ABFABACC7E10}">
  <dimension ref="A1:T154"/>
  <sheetViews>
    <sheetView topLeftCell="B1" zoomScale="120" zoomScaleNormal="120" workbookViewId="0">
      <selection activeCell="B15" sqref="B15"/>
    </sheetView>
  </sheetViews>
  <sheetFormatPr defaultRowHeight="15" x14ac:dyDescent="0.25"/>
  <cols>
    <col min="1" max="1" width="3" style="5" customWidth="1"/>
    <col min="2" max="2" width="33.7109375" customWidth="1"/>
    <col min="3" max="3" width="10.7109375" bestFit="1" customWidth="1"/>
    <col min="4" max="4" width="11.7109375" customWidth="1"/>
    <col min="7" max="7" width="6" customWidth="1"/>
    <col min="9" max="9" width="17.7109375" bestFit="1" customWidth="1"/>
    <col min="10" max="10" width="10.7109375" bestFit="1" customWidth="1"/>
    <col min="11" max="11" width="13.85546875" bestFit="1" customWidth="1"/>
    <col min="12" max="12" width="13.7109375" bestFit="1" customWidth="1"/>
    <col min="14" max="14" width="38.28515625" customWidth="1"/>
    <col min="16" max="16" width="20.42578125" bestFit="1" customWidth="1"/>
    <col min="18" max="18" width="25.28515625" customWidth="1"/>
  </cols>
  <sheetData>
    <row r="1" spans="1:20" ht="14.45" customHeight="1" x14ac:dyDescent="0.25">
      <c r="B1" s="48" t="s">
        <v>161</v>
      </c>
      <c r="C1" s="48"/>
      <c r="D1" s="48"/>
      <c r="E1" s="4" t="s">
        <v>0</v>
      </c>
      <c r="F1" s="4" t="s">
        <v>99</v>
      </c>
      <c r="M1" s="9"/>
      <c r="N1" s="9"/>
      <c r="O1" s="9"/>
      <c r="P1" s="9"/>
      <c r="Q1" s="9"/>
      <c r="R1" s="9"/>
      <c r="S1" s="9"/>
      <c r="T1" s="9"/>
    </row>
    <row r="2" spans="1:20" x14ac:dyDescent="0.25">
      <c r="A2" s="5" t="s">
        <v>105</v>
      </c>
      <c r="B2" s="49" t="s">
        <v>176</v>
      </c>
      <c r="C2" s="49"/>
      <c r="D2" s="49"/>
      <c r="E2" s="16">
        <v>25</v>
      </c>
      <c r="F2" s="34"/>
      <c r="L2" s="9"/>
      <c r="M2" s="9"/>
      <c r="N2" s="9"/>
      <c r="O2" s="9"/>
      <c r="P2" s="9"/>
      <c r="Q2" s="9"/>
      <c r="R2" s="9"/>
      <c r="S2" s="9"/>
      <c r="T2" s="9"/>
    </row>
    <row r="3" spans="1:20" x14ac:dyDescent="0.25">
      <c r="A3" s="5" t="s">
        <v>106</v>
      </c>
      <c r="B3" s="49" t="s">
        <v>174</v>
      </c>
      <c r="C3" s="49"/>
      <c r="D3" s="19" t="s">
        <v>27</v>
      </c>
      <c r="E3" s="16">
        <v>50</v>
      </c>
      <c r="F3" s="34"/>
      <c r="L3" s="9"/>
      <c r="M3" s="9"/>
      <c r="N3" s="9"/>
      <c r="O3" s="9"/>
      <c r="P3" s="9"/>
      <c r="Q3" s="9"/>
      <c r="R3" s="9"/>
      <c r="S3" s="9"/>
      <c r="T3" s="9"/>
    </row>
    <row r="4" spans="1:20" x14ac:dyDescent="0.25">
      <c r="B4" s="49"/>
      <c r="C4" s="50"/>
      <c r="D4" s="18" t="s">
        <v>28</v>
      </c>
      <c r="E4" s="26">
        <v>25</v>
      </c>
      <c r="F4" s="34"/>
      <c r="L4" s="9"/>
      <c r="M4" s="9"/>
      <c r="N4" s="9"/>
      <c r="O4" s="9"/>
      <c r="P4" s="9"/>
      <c r="Q4" s="9"/>
      <c r="R4" s="9"/>
      <c r="S4" s="9"/>
      <c r="T4" s="9"/>
    </row>
    <row r="5" spans="1:20" x14ac:dyDescent="0.25">
      <c r="A5" s="5" t="s">
        <v>107</v>
      </c>
      <c r="B5" s="49" t="s">
        <v>100</v>
      </c>
      <c r="C5" s="49"/>
      <c r="D5" s="55"/>
      <c r="E5" s="16">
        <v>15</v>
      </c>
      <c r="F5" s="34"/>
      <c r="L5" s="9"/>
      <c r="M5" s="9"/>
      <c r="N5" s="9"/>
      <c r="O5" s="9"/>
      <c r="Q5" s="9"/>
      <c r="T5" s="9"/>
    </row>
    <row r="6" spans="1:20" x14ac:dyDescent="0.25">
      <c r="A6" s="5" t="s">
        <v>108</v>
      </c>
      <c r="B6" s="49" t="s">
        <v>94</v>
      </c>
      <c r="C6" s="49"/>
      <c r="D6" s="49"/>
      <c r="E6" s="16">
        <v>50</v>
      </c>
      <c r="F6" s="34"/>
      <c r="L6" s="9"/>
      <c r="M6" s="9"/>
      <c r="N6" s="9"/>
      <c r="O6" s="9"/>
      <c r="P6" s="9"/>
      <c r="Q6" s="41"/>
      <c r="R6" s="9"/>
      <c r="S6" s="9"/>
      <c r="T6" s="9"/>
    </row>
    <row r="7" spans="1:20" x14ac:dyDescent="0.25">
      <c r="A7" s="5" t="s">
        <v>109</v>
      </c>
      <c r="B7" s="49" t="s">
        <v>95</v>
      </c>
      <c r="C7" s="49"/>
      <c r="D7" s="49"/>
      <c r="E7" s="16">
        <v>50</v>
      </c>
      <c r="F7" s="34"/>
      <c r="L7" s="9"/>
      <c r="M7" s="9"/>
      <c r="N7" s="9"/>
      <c r="O7" s="9"/>
      <c r="P7" s="9"/>
      <c r="Q7" s="9"/>
      <c r="R7" s="9"/>
      <c r="S7" s="9"/>
      <c r="T7" s="9"/>
    </row>
    <row r="8" spans="1:20" x14ac:dyDescent="0.25">
      <c r="A8" s="5" t="s">
        <v>110</v>
      </c>
      <c r="B8" s="15" t="s">
        <v>96</v>
      </c>
      <c r="C8" s="51" t="s">
        <v>97</v>
      </c>
      <c r="D8" s="51"/>
      <c r="E8" s="16">
        <v>50</v>
      </c>
      <c r="F8" s="34"/>
      <c r="L8" s="9"/>
      <c r="M8" s="9"/>
      <c r="N8" s="9"/>
      <c r="O8" s="9"/>
      <c r="P8" s="9"/>
      <c r="Q8" s="9"/>
      <c r="R8" s="9"/>
      <c r="S8" s="9"/>
      <c r="T8" s="9"/>
    </row>
    <row r="9" spans="1:20" x14ac:dyDescent="0.25">
      <c r="B9" s="17"/>
      <c r="C9" s="53" t="s">
        <v>98</v>
      </c>
      <c r="D9" s="54"/>
      <c r="E9" s="16">
        <v>50</v>
      </c>
      <c r="F9" s="34"/>
      <c r="L9" s="9"/>
      <c r="M9" s="9"/>
      <c r="N9" s="9"/>
      <c r="O9" s="9"/>
      <c r="P9" s="9"/>
      <c r="Q9" s="9"/>
      <c r="R9" s="9"/>
      <c r="S9" s="9"/>
      <c r="T9" s="9"/>
    </row>
    <row r="10" spans="1:20" x14ac:dyDescent="0.25">
      <c r="D10" s="56" t="s">
        <v>153</v>
      </c>
      <c r="E10" s="56"/>
      <c r="F10" cm="1">
        <f t="array" ref="F10">SUM(F2:F9*E2:E9)</f>
        <v>0</v>
      </c>
      <c r="L10" s="9"/>
      <c r="M10" s="9"/>
      <c r="N10" s="9"/>
      <c r="O10" s="9"/>
      <c r="P10" s="9"/>
      <c r="Q10" s="9"/>
      <c r="R10" s="9"/>
      <c r="S10" s="9"/>
      <c r="T10" s="9"/>
    </row>
    <row r="11" spans="1:20" x14ac:dyDescent="0.25">
      <c r="L11" s="9"/>
      <c r="M11" s="9"/>
      <c r="N11" s="9"/>
      <c r="O11" s="9"/>
      <c r="P11" s="9"/>
      <c r="Q11" s="9"/>
      <c r="R11" s="9"/>
      <c r="S11" s="9"/>
      <c r="T11" s="9"/>
    </row>
    <row r="12" spans="1:20" x14ac:dyDescent="0.25">
      <c r="L12" s="9"/>
      <c r="M12" s="9"/>
      <c r="N12" s="9"/>
      <c r="O12" s="9"/>
      <c r="P12" s="9"/>
      <c r="Q12" s="9"/>
      <c r="R12" s="9"/>
      <c r="S12" s="9"/>
      <c r="T12" s="9"/>
    </row>
    <row r="13" spans="1:20" x14ac:dyDescent="0.25">
      <c r="B13" s="5" t="s">
        <v>111</v>
      </c>
      <c r="E13" s="5" t="s">
        <v>112</v>
      </c>
      <c r="I13" s="5" t="s">
        <v>113</v>
      </c>
      <c r="L13" s="9"/>
      <c r="M13" s="9"/>
      <c r="N13" s="5" t="s">
        <v>114</v>
      </c>
      <c r="O13" s="9"/>
      <c r="P13" s="9"/>
      <c r="Q13" s="9"/>
      <c r="R13" s="5" t="s">
        <v>118</v>
      </c>
      <c r="S13" s="9"/>
      <c r="T13" s="9"/>
    </row>
    <row r="14" spans="1:20" s="1" customFormat="1" x14ac:dyDescent="0.25">
      <c r="A14" s="4"/>
      <c r="B14" s="14" t="s">
        <v>101</v>
      </c>
      <c r="C14" s="16" t="s">
        <v>76</v>
      </c>
      <c r="E14" s="16" t="s">
        <v>43</v>
      </c>
      <c r="F14" s="52" t="s">
        <v>102</v>
      </c>
      <c r="G14" s="52"/>
      <c r="I14" s="16" t="s">
        <v>62</v>
      </c>
      <c r="J14" s="16" t="s">
        <v>76</v>
      </c>
      <c r="K14" s="16" t="s">
        <v>103</v>
      </c>
      <c r="L14" s="16" t="s">
        <v>104</v>
      </c>
      <c r="N14" s="16" t="s">
        <v>115</v>
      </c>
      <c r="O14" s="16" t="s">
        <v>116</v>
      </c>
      <c r="P14" s="16" t="s">
        <v>117</v>
      </c>
      <c r="R14" s="16" t="s">
        <v>119</v>
      </c>
      <c r="S14" s="16" t="s">
        <v>116</v>
      </c>
      <c r="T14" s="16" t="s">
        <v>120</v>
      </c>
    </row>
    <row r="15" spans="1:20" x14ac:dyDescent="0.25">
      <c r="B15" s="34"/>
      <c r="C15" s="34"/>
      <c r="E15" s="34"/>
      <c r="F15" s="57"/>
      <c r="G15" s="57"/>
      <c r="I15" s="34"/>
      <c r="J15" s="34"/>
      <c r="K15" s="34"/>
      <c r="L15" s="34"/>
      <c r="M15" s="9"/>
      <c r="N15" s="34"/>
      <c r="O15" s="38"/>
      <c r="P15" s="38"/>
      <c r="Q15" s="9"/>
      <c r="R15" s="38"/>
      <c r="S15" s="38"/>
      <c r="T15" s="38"/>
    </row>
    <row r="16" spans="1:20" x14ac:dyDescent="0.25">
      <c r="B16" s="34"/>
      <c r="C16" s="34"/>
      <c r="E16" s="34"/>
      <c r="F16" s="57"/>
      <c r="G16" s="57"/>
      <c r="I16" s="34"/>
      <c r="J16" s="34"/>
      <c r="K16" s="34"/>
      <c r="L16" s="38"/>
      <c r="M16" s="9"/>
      <c r="N16" s="38"/>
      <c r="O16" s="38"/>
      <c r="P16" s="38"/>
      <c r="Q16" s="9"/>
      <c r="R16" s="38"/>
      <c r="S16" s="38"/>
      <c r="T16" s="38"/>
    </row>
    <row r="17" spans="2:20" x14ac:dyDescent="0.25">
      <c r="B17" s="34"/>
      <c r="C17" s="34"/>
      <c r="E17" s="34"/>
      <c r="F17" s="57"/>
      <c r="G17" s="57"/>
      <c r="I17" s="34"/>
      <c r="J17" s="34"/>
      <c r="K17" s="34"/>
      <c r="L17" s="38"/>
      <c r="M17" s="9"/>
      <c r="N17" s="38"/>
      <c r="O17" s="38"/>
      <c r="P17" s="38"/>
      <c r="Q17" s="9"/>
      <c r="R17" s="38"/>
      <c r="S17" s="38"/>
      <c r="T17" s="38"/>
    </row>
    <row r="18" spans="2:20" x14ac:dyDescent="0.25">
      <c r="B18" s="34"/>
      <c r="C18" s="34"/>
      <c r="E18" s="34"/>
      <c r="F18" s="57"/>
      <c r="G18" s="57"/>
      <c r="I18" s="34"/>
      <c r="J18" s="34"/>
      <c r="K18" s="34"/>
      <c r="L18" s="38"/>
      <c r="M18" s="9"/>
      <c r="N18" s="38"/>
      <c r="O18" s="38"/>
      <c r="P18" s="38"/>
      <c r="Q18" s="9"/>
      <c r="R18" s="38"/>
      <c r="S18" s="38"/>
      <c r="T18" s="38"/>
    </row>
    <row r="19" spans="2:20" x14ac:dyDescent="0.25">
      <c r="B19" s="34"/>
      <c r="C19" s="34"/>
      <c r="E19" s="34"/>
      <c r="F19" s="57"/>
      <c r="G19" s="57"/>
      <c r="I19" s="34"/>
      <c r="J19" s="34"/>
      <c r="K19" s="34"/>
      <c r="L19" s="38"/>
      <c r="M19" s="9"/>
      <c r="N19" s="38"/>
      <c r="O19" s="38"/>
      <c r="P19" s="38"/>
      <c r="Q19" s="9"/>
      <c r="R19" s="38"/>
      <c r="S19" s="38"/>
      <c r="T19" s="38"/>
    </row>
    <row r="20" spans="2:20" x14ac:dyDescent="0.25">
      <c r="B20" s="34"/>
      <c r="C20" s="34"/>
      <c r="E20" s="34"/>
      <c r="F20" s="57"/>
      <c r="G20" s="57"/>
      <c r="I20" s="34"/>
      <c r="J20" s="34"/>
      <c r="K20" s="34"/>
      <c r="L20" s="38"/>
      <c r="M20" s="9"/>
      <c r="N20" s="38"/>
      <c r="O20" s="38"/>
      <c r="P20" s="38"/>
      <c r="Q20" s="9"/>
      <c r="R20" s="38"/>
      <c r="S20" s="38"/>
      <c r="T20" s="38"/>
    </row>
    <row r="21" spans="2:20" x14ac:dyDescent="0.25">
      <c r="B21" s="34"/>
      <c r="C21" s="34"/>
      <c r="E21" s="34"/>
      <c r="F21" s="57"/>
      <c r="G21" s="57"/>
      <c r="I21" s="34"/>
      <c r="J21" s="34"/>
      <c r="K21" s="34"/>
      <c r="L21" s="38"/>
      <c r="M21" s="9"/>
      <c r="N21" s="38"/>
      <c r="O21" s="38"/>
      <c r="P21" s="38"/>
      <c r="Q21" s="9"/>
      <c r="R21" s="38"/>
      <c r="S21" s="38"/>
      <c r="T21" s="38"/>
    </row>
    <row r="22" spans="2:20" x14ac:dyDescent="0.25">
      <c r="B22" s="34"/>
      <c r="C22" s="34"/>
      <c r="E22" s="34"/>
      <c r="F22" s="57"/>
      <c r="G22" s="57"/>
      <c r="I22" s="34"/>
      <c r="J22" s="34"/>
      <c r="K22" s="34"/>
      <c r="L22" s="38"/>
      <c r="M22" s="9"/>
      <c r="N22" s="38"/>
      <c r="O22" s="38"/>
      <c r="P22" s="38"/>
      <c r="Q22" s="9"/>
      <c r="R22" s="38"/>
      <c r="S22" s="38"/>
      <c r="T22" s="38"/>
    </row>
    <row r="23" spans="2:20" x14ac:dyDescent="0.25">
      <c r="B23" s="34"/>
      <c r="C23" s="34"/>
      <c r="E23" s="34"/>
      <c r="F23" s="57"/>
      <c r="G23" s="57"/>
      <c r="I23" s="34"/>
      <c r="J23" s="34"/>
      <c r="K23" s="34"/>
      <c r="L23" s="38"/>
      <c r="M23" s="9"/>
      <c r="N23" s="38"/>
      <c r="O23" s="38"/>
      <c r="P23" s="38"/>
      <c r="Q23" s="9"/>
      <c r="R23" s="38"/>
      <c r="S23" s="38"/>
      <c r="T23" s="38"/>
    </row>
    <row r="24" spans="2:20" x14ac:dyDescent="0.25">
      <c r="B24" s="34"/>
      <c r="C24" s="34"/>
      <c r="E24" s="34"/>
      <c r="F24" s="57"/>
      <c r="G24" s="57"/>
      <c r="I24" s="34"/>
      <c r="J24" s="34"/>
      <c r="K24" s="34"/>
      <c r="L24" s="38"/>
      <c r="M24" s="9"/>
      <c r="N24" s="38"/>
      <c r="O24" s="38"/>
      <c r="P24" s="38"/>
      <c r="Q24" s="9"/>
      <c r="R24" s="38"/>
      <c r="S24" s="38"/>
      <c r="T24" s="38"/>
    </row>
    <row r="25" spans="2:20" x14ac:dyDescent="0.25">
      <c r="B25" s="34"/>
      <c r="C25" s="34"/>
      <c r="E25" s="34"/>
      <c r="F25" s="57"/>
      <c r="G25" s="57"/>
      <c r="I25" s="34"/>
      <c r="J25" s="34"/>
      <c r="K25" s="34"/>
      <c r="L25" s="34"/>
      <c r="N25" s="34"/>
      <c r="O25" s="34"/>
      <c r="P25" s="34"/>
      <c r="R25" s="34"/>
      <c r="S25" s="34"/>
      <c r="T25" s="34"/>
    </row>
    <row r="26" spans="2:20" x14ac:dyDescent="0.25">
      <c r="B26" s="34"/>
      <c r="C26" s="34"/>
      <c r="E26" s="34"/>
      <c r="F26" s="57"/>
      <c r="G26" s="57"/>
      <c r="I26" s="34"/>
      <c r="J26" s="34"/>
      <c r="K26" s="34"/>
      <c r="L26" s="34"/>
      <c r="N26" s="34"/>
      <c r="O26" s="34"/>
      <c r="P26" s="34"/>
      <c r="R26" s="34"/>
      <c r="S26" s="34"/>
      <c r="T26" s="34"/>
    </row>
    <row r="27" spans="2:20" x14ac:dyDescent="0.25">
      <c r="B27" s="34"/>
      <c r="C27" s="34"/>
      <c r="E27" s="34"/>
      <c r="F27" s="57"/>
      <c r="G27" s="57"/>
      <c r="I27" s="34"/>
      <c r="J27" s="34"/>
      <c r="K27" s="34"/>
      <c r="L27" s="34"/>
      <c r="N27" s="34"/>
      <c r="O27" s="34"/>
      <c r="P27" s="34"/>
      <c r="R27" s="34"/>
      <c r="S27" s="34"/>
      <c r="T27" s="34"/>
    </row>
    <row r="28" spans="2:20" x14ac:dyDescent="0.25">
      <c r="B28" s="34"/>
      <c r="C28" s="34"/>
      <c r="E28" s="34"/>
      <c r="F28" s="57"/>
      <c r="G28" s="57"/>
      <c r="I28" s="34"/>
      <c r="J28" s="34"/>
      <c r="K28" s="34"/>
      <c r="L28" s="34"/>
      <c r="N28" s="34"/>
      <c r="O28" s="34"/>
      <c r="P28" s="34"/>
      <c r="R28" s="34"/>
      <c r="S28" s="34"/>
      <c r="T28" s="34"/>
    </row>
    <row r="29" spans="2:20" x14ac:dyDescent="0.25">
      <c r="B29" s="34"/>
      <c r="C29" s="34"/>
      <c r="E29" s="33"/>
      <c r="F29" s="33"/>
      <c r="G29" s="33"/>
      <c r="I29" s="33"/>
      <c r="J29" s="33"/>
      <c r="K29" s="33"/>
      <c r="L29" s="33"/>
      <c r="N29" s="33"/>
      <c r="O29" s="33"/>
      <c r="P29" s="33"/>
      <c r="R29" s="33"/>
      <c r="S29" s="33"/>
      <c r="T29" s="33"/>
    </row>
    <row r="30" spans="2:20" x14ac:dyDescent="0.25">
      <c r="B30" s="34"/>
      <c r="C30" s="34"/>
      <c r="E30" s="33"/>
      <c r="F30" s="33"/>
      <c r="G30" s="33"/>
      <c r="I30" s="33"/>
      <c r="J30" s="33"/>
      <c r="K30" s="33"/>
      <c r="L30" s="33"/>
      <c r="N30" s="33"/>
      <c r="O30" s="33"/>
      <c r="P30" s="33"/>
      <c r="R30" s="33"/>
      <c r="S30" s="33"/>
      <c r="T30" s="33"/>
    </row>
    <row r="31" spans="2:20" x14ac:dyDescent="0.25">
      <c r="B31" s="34"/>
      <c r="C31" s="34"/>
      <c r="E31" s="33"/>
      <c r="F31" s="33"/>
      <c r="G31" s="33"/>
      <c r="I31" s="33"/>
      <c r="J31" s="33"/>
      <c r="K31" s="33"/>
      <c r="L31" s="33"/>
      <c r="N31" s="33"/>
      <c r="O31" s="33"/>
      <c r="P31" s="33"/>
      <c r="R31" s="33"/>
      <c r="S31" s="33"/>
      <c r="T31" s="33"/>
    </row>
    <row r="32" spans="2:20" x14ac:dyDescent="0.25">
      <c r="B32" s="34"/>
      <c r="C32" s="34"/>
      <c r="E32" s="33"/>
      <c r="F32" s="33"/>
      <c r="G32" s="33"/>
      <c r="I32" s="33"/>
      <c r="J32" s="33"/>
      <c r="K32" s="33"/>
      <c r="L32" s="33"/>
      <c r="N32" s="33"/>
      <c r="O32" s="33"/>
      <c r="P32" s="33"/>
      <c r="R32" s="33"/>
      <c r="S32" s="33"/>
      <c r="T32" s="33"/>
    </row>
    <row r="33" spans="2:20" x14ac:dyDescent="0.25">
      <c r="B33" s="34"/>
      <c r="C33" s="34"/>
      <c r="E33" s="33"/>
      <c r="F33" s="33"/>
      <c r="G33" s="33"/>
      <c r="I33" s="33"/>
      <c r="J33" s="33"/>
      <c r="K33" s="33"/>
      <c r="L33" s="33"/>
      <c r="N33" s="33"/>
      <c r="O33" s="33"/>
      <c r="P33" s="33"/>
      <c r="R33" s="33"/>
      <c r="S33" s="33"/>
      <c r="T33" s="33"/>
    </row>
    <row r="34" spans="2:20" x14ac:dyDescent="0.25">
      <c r="B34" s="34"/>
      <c r="C34" s="34"/>
      <c r="E34" s="33"/>
      <c r="F34" s="33"/>
      <c r="G34" s="33"/>
      <c r="I34" s="33"/>
      <c r="J34" s="33"/>
      <c r="K34" s="33"/>
      <c r="L34" s="33"/>
      <c r="N34" s="33"/>
      <c r="O34" s="33"/>
      <c r="P34" s="33"/>
      <c r="R34" s="33"/>
      <c r="S34" s="33"/>
      <c r="T34" s="33"/>
    </row>
    <row r="35" spans="2:20" x14ac:dyDescent="0.25">
      <c r="B35" s="33"/>
      <c r="C35" s="33"/>
      <c r="E35" s="33"/>
      <c r="F35" s="33"/>
      <c r="G35" s="33"/>
      <c r="I35" s="33"/>
      <c r="J35" s="33"/>
      <c r="K35" s="33"/>
      <c r="L35" s="33"/>
      <c r="N35" s="33"/>
      <c r="O35" s="33"/>
      <c r="P35" s="33"/>
      <c r="R35" s="33"/>
      <c r="S35" s="33"/>
      <c r="T35" s="33"/>
    </row>
    <row r="36" spans="2:20" x14ac:dyDescent="0.25">
      <c r="B36" s="33"/>
      <c r="C36" s="33"/>
      <c r="E36" s="33"/>
      <c r="F36" s="33"/>
      <c r="G36" s="33"/>
      <c r="I36" s="33"/>
      <c r="J36" s="33"/>
      <c r="K36" s="33"/>
      <c r="L36" s="33"/>
      <c r="N36" s="33"/>
      <c r="O36" s="33"/>
      <c r="P36" s="33"/>
      <c r="R36" s="33"/>
      <c r="S36" s="33"/>
      <c r="T36" s="33"/>
    </row>
    <row r="37" spans="2:20" x14ac:dyDescent="0.25">
      <c r="B37" s="33"/>
      <c r="C37" s="33"/>
      <c r="E37" s="33"/>
      <c r="F37" s="33"/>
      <c r="G37" s="33"/>
      <c r="I37" s="33"/>
      <c r="J37" s="33"/>
      <c r="K37" s="33"/>
      <c r="L37" s="33"/>
      <c r="N37" s="33"/>
      <c r="O37" s="33"/>
      <c r="P37" s="33"/>
      <c r="R37" s="33"/>
      <c r="S37" s="33"/>
      <c r="T37" s="33"/>
    </row>
    <row r="38" spans="2:20" x14ac:dyDescent="0.25">
      <c r="B38" s="33"/>
      <c r="C38" s="33"/>
      <c r="E38" s="33"/>
      <c r="F38" s="33"/>
      <c r="G38" s="33"/>
      <c r="I38" s="33"/>
      <c r="J38" s="33"/>
      <c r="K38" s="33"/>
      <c r="L38" s="33"/>
      <c r="N38" s="33"/>
      <c r="O38" s="33"/>
      <c r="P38" s="33"/>
      <c r="R38" s="33"/>
      <c r="S38" s="33"/>
      <c r="T38" s="33"/>
    </row>
    <row r="39" spans="2:20" x14ac:dyDescent="0.25">
      <c r="B39" s="33"/>
      <c r="C39" s="33"/>
      <c r="E39" s="33"/>
      <c r="F39" s="33"/>
      <c r="G39" s="33"/>
      <c r="I39" s="33"/>
      <c r="J39" s="33"/>
      <c r="K39" s="33"/>
      <c r="L39" s="33"/>
      <c r="N39" s="33"/>
      <c r="O39" s="33"/>
      <c r="P39" s="33"/>
      <c r="R39" s="33"/>
      <c r="S39" s="33"/>
      <c r="T39" s="33"/>
    </row>
    <row r="40" spans="2:20" x14ac:dyDescent="0.25">
      <c r="B40" s="33"/>
      <c r="C40" s="33"/>
      <c r="E40" s="33"/>
      <c r="F40" s="33"/>
      <c r="G40" s="33"/>
      <c r="I40" s="33"/>
      <c r="J40" s="33"/>
      <c r="K40" s="33"/>
      <c r="L40" s="33"/>
      <c r="N40" s="33"/>
      <c r="O40" s="33"/>
      <c r="P40" s="33"/>
      <c r="R40" s="33"/>
      <c r="S40" s="33"/>
      <c r="T40" s="33"/>
    </row>
    <row r="41" spans="2:20" x14ac:dyDescent="0.25">
      <c r="B41" s="33"/>
      <c r="C41" s="33"/>
      <c r="E41" s="33"/>
      <c r="F41" s="33"/>
      <c r="G41" s="33"/>
      <c r="I41" s="33"/>
      <c r="J41" s="33"/>
      <c r="K41" s="33"/>
      <c r="L41" s="33"/>
      <c r="N41" s="33"/>
      <c r="O41" s="33"/>
      <c r="P41" s="33"/>
      <c r="R41" s="33"/>
      <c r="S41" s="33"/>
      <c r="T41" s="33"/>
    </row>
    <row r="42" spans="2:20" x14ac:dyDescent="0.25">
      <c r="B42" s="33"/>
      <c r="C42" s="33"/>
      <c r="E42" s="33"/>
      <c r="F42" s="33"/>
      <c r="G42" s="33"/>
      <c r="I42" s="33"/>
      <c r="J42" s="33"/>
      <c r="K42" s="33"/>
      <c r="L42" s="33"/>
      <c r="N42" s="33"/>
      <c r="O42" s="33"/>
      <c r="P42" s="33"/>
      <c r="R42" s="33"/>
      <c r="S42" s="33"/>
      <c r="T42" s="33"/>
    </row>
    <row r="43" spans="2:20" x14ac:dyDescent="0.25">
      <c r="B43" s="33"/>
      <c r="C43" s="33"/>
      <c r="E43" s="33"/>
      <c r="F43" s="33"/>
      <c r="G43" s="33"/>
      <c r="I43" s="33"/>
      <c r="J43" s="33"/>
      <c r="K43" s="33"/>
      <c r="L43" s="33"/>
      <c r="N43" s="33"/>
      <c r="O43" s="33"/>
      <c r="P43" s="33"/>
      <c r="R43" s="33"/>
      <c r="S43" s="33"/>
      <c r="T43" s="33"/>
    </row>
    <row r="44" spans="2:20" x14ac:dyDescent="0.25">
      <c r="B44" s="33"/>
      <c r="C44" s="33"/>
      <c r="E44" s="33"/>
      <c r="F44" s="33"/>
      <c r="G44" s="33"/>
      <c r="I44" s="33"/>
      <c r="J44" s="33"/>
      <c r="K44" s="33"/>
      <c r="L44" s="33"/>
      <c r="N44" s="33"/>
      <c r="O44" s="33"/>
      <c r="P44" s="33"/>
      <c r="R44" s="33"/>
      <c r="S44" s="33"/>
      <c r="T44" s="33"/>
    </row>
    <row r="45" spans="2:20" x14ac:dyDescent="0.25">
      <c r="B45" s="33"/>
      <c r="C45" s="33"/>
      <c r="E45" s="33"/>
      <c r="F45" s="33"/>
      <c r="G45" s="33"/>
      <c r="I45" s="33"/>
      <c r="J45" s="33"/>
      <c r="K45" s="33"/>
      <c r="L45" s="33"/>
      <c r="N45" s="33"/>
      <c r="O45" s="33"/>
      <c r="P45" s="33"/>
      <c r="R45" s="33"/>
      <c r="S45" s="33"/>
      <c r="T45" s="33"/>
    </row>
    <row r="46" spans="2:20" x14ac:dyDescent="0.25">
      <c r="B46" s="33"/>
      <c r="C46" s="33"/>
      <c r="E46" s="33"/>
      <c r="F46" s="33"/>
      <c r="G46" s="33"/>
      <c r="I46" s="33"/>
      <c r="J46" s="33"/>
      <c r="K46" s="33"/>
      <c r="L46" s="33"/>
      <c r="N46" s="33"/>
      <c r="O46" s="33"/>
      <c r="P46" s="33"/>
      <c r="R46" s="33"/>
      <c r="S46" s="33"/>
      <c r="T46" s="33"/>
    </row>
    <row r="47" spans="2:20" x14ac:dyDescent="0.25">
      <c r="N47" s="33"/>
      <c r="O47" s="33"/>
      <c r="P47" s="33"/>
      <c r="R47" s="33"/>
      <c r="S47" s="33"/>
      <c r="T47" s="33"/>
    </row>
    <row r="48" spans="2:20" x14ac:dyDescent="0.25">
      <c r="N48" s="33"/>
      <c r="O48" s="33"/>
      <c r="P48" s="33"/>
      <c r="R48" s="33"/>
      <c r="S48" s="33"/>
      <c r="T48" s="33"/>
    </row>
    <row r="49" spans="14:20" x14ac:dyDescent="0.25">
      <c r="N49" s="33"/>
      <c r="O49" s="33"/>
      <c r="P49" s="33"/>
      <c r="R49" s="33"/>
      <c r="S49" s="33"/>
      <c r="T49" s="33"/>
    </row>
    <row r="50" spans="14:20" x14ac:dyDescent="0.25">
      <c r="N50" s="33"/>
      <c r="O50" s="33"/>
      <c r="P50" s="33"/>
      <c r="R50" s="33"/>
      <c r="S50" s="33"/>
      <c r="T50" s="33"/>
    </row>
    <row r="51" spans="14:20" x14ac:dyDescent="0.25">
      <c r="N51" s="33"/>
      <c r="O51" s="33"/>
      <c r="P51" s="33"/>
      <c r="R51" s="33"/>
      <c r="S51" s="33"/>
      <c r="T51" s="33"/>
    </row>
    <row r="52" spans="14:20" x14ac:dyDescent="0.25">
      <c r="N52" s="33"/>
      <c r="O52" s="33"/>
      <c r="P52" s="33"/>
      <c r="R52" s="33"/>
      <c r="S52" s="33"/>
      <c r="T52" s="33"/>
    </row>
    <row r="53" spans="14:20" x14ac:dyDescent="0.25">
      <c r="N53" s="33"/>
      <c r="O53" s="33"/>
      <c r="P53" s="33"/>
      <c r="R53" s="33"/>
      <c r="S53" s="33"/>
      <c r="T53" s="33"/>
    </row>
    <row r="54" spans="14:20" x14ac:dyDescent="0.25">
      <c r="N54" s="33"/>
      <c r="O54" s="33"/>
      <c r="P54" s="33"/>
      <c r="R54" s="33"/>
      <c r="S54" s="33"/>
      <c r="T54" s="33"/>
    </row>
    <row r="55" spans="14:20" x14ac:dyDescent="0.25">
      <c r="N55" s="33"/>
      <c r="O55" s="33"/>
      <c r="P55" s="33"/>
      <c r="R55" s="33"/>
      <c r="S55" s="33"/>
      <c r="T55" s="33"/>
    </row>
    <row r="56" spans="14:20" x14ac:dyDescent="0.25">
      <c r="N56" s="33"/>
      <c r="O56" s="33"/>
      <c r="P56" s="33"/>
      <c r="R56" s="33"/>
      <c r="S56" s="33"/>
      <c r="T56" s="33"/>
    </row>
    <row r="57" spans="14:20" x14ac:dyDescent="0.25">
      <c r="N57" s="33"/>
      <c r="O57" s="33"/>
      <c r="P57" s="33"/>
      <c r="R57" s="33"/>
      <c r="S57" s="33"/>
      <c r="T57" s="33"/>
    </row>
    <row r="58" spans="14:20" x14ac:dyDescent="0.25">
      <c r="N58" s="33"/>
      <c r="O58" s="33"/>
      <c r="P58" s="33"/>
      <c r="R58" s="33"/>
      <c r="S58" s="33"/>
      <c r="T58" s="33"/>
    </row>
    <row r="59" spans="14:20" x14ac:dyDescent="0.25">
      <c r="N59" s="33"/>
      <c r="O59" s="33"/>
      <c r="P59" s="33"/>
      <c r="R59" s="33"/>
      <c r="S59" s="33"/>
      <c r="T59" s="33"/>
    </row>
    <row r="60" spans="14:20" x14ac:dyDescent="0.25">
      <c r="N60" s="33"/>
      <c r="O60" s="33"/>
      <c r="P60" s="33"/>
      <c r="R60" s="33"/>
      <c r="S60" s="33"/>
      <c r="T60" s="33"/>
    </row>
    <row r="61" spans="14:20" x14ac:dyDescent="0.25">
      <c r="N61" s="33"/>
      <c r="O61" s="33"/>
      <c r="P61" s="33"/>
      <c r="R61" s="33"/>
      <c r="S61" s="33"/>
      <c r="T61" s="33"/>
    </row>
    <row r="62" spans="14:20" x14ac:dyDescent="0.25">
      <c r="N62" s="33"/>
      <c r="O62" s="33"/>
      <c r="P62" s="33"/>
      <c r="R62" s="33"/>
      <c r="S62" s="33"/>
      <c r="T62" s="33"/>
    </row>
    <row r="63" spans="14:20" x14ac:dyDescent="0.25">
      <c r="N63" s="33"/>
      <c r="O63" s="33"/>
      <c r="P63" s="33"/>
      <c r="R63" s="33"/>
      <c r="S63" s="33"/>
      <c r="T63" s="33"/>
    </row>
    <row r="64" spans="14:20" x14ac:dyDescent="0.25">
      <c r="N64" s="33"/>
      <c r="O64" s="33"/>
      <c r="P64" s="33"/>
      <c r="R64" s="33"/>
      <c r="S64" s="33"/>
      <c r="T64" s="33"/>
    </row>
    <row r="65" spans="14:20" x14ac:dyDescent="0.25">
      <c r="N65" s="33"/>
      <c r="O65" s="33"/>
      <c r="P65" s="33"/>
      <c r="R65" s="33"/>
      <c r="S65" s="33"/>
      <c r="T65" s="33"/>
    </row>
    <row r="66" spans="14:20" x14ac:dyDescent="0.25">
      <c r="N66" s="33"/>
      <c r="O66" s="33"/>
      <c r="P66" s="33"/>
      <c r="R66" s="33"/>
      <c r="S66" s="33"/>
      <c r="T66" s="33"/>
    </row>
    <row r="67" spans="14:20" x14ac:dyDescent="0.25">
      <c r="N67" s="33"/>
      <c r="O67" s="33"/>
      <c r="P67" s="33"/>
      <c r="R67" s="33"/>
      <c r="S67" s="33"/>
      <c r="T67" s="33"/>
    </row>
    <row r="68" spans="14:20" x14ac:dyDescent="0.25">
      <c r="N68" s="33"/>
      <c r="O68" s="33"/>
      <c r="P68" s="33"/>
      <c r="R68" s="33"/>
      <c r="S68" s="33"/>
      <c r="T68" s="33"/>
    </row>
    <row r="69" spans="14:20" x14ac:dyDescent="0.25">
      <c r="N69" s="33"/>
      <c r="O69" s="33"/>
      <c r="P69" s="33"/>
      <c r="R69" s="33"/>
      <c r="S69" s="33"/>
      <c r="T69" s="33"/>
    </row>
    <row r="70" spans="14:20" x14ac:dyDescent="0.25">
      <c r="N70" s="33"/>
      <c r="O70" s="33"/>
      <c r="P70" s="33"/>
      <c r="R70" s="33"/>
      <c r="S70" s="33"/>
      <c r="T70" s="33"/>
    </row>
    <row r="71" spans="14:20" x14ac:dyDescent="0.25">
      <c r="N71" s="33"/>
      <c r="O71" s="33"/>
      <c r="P71" s="33"/>
    </row>
    <row r="72" spans="14:20" x14ac:dyDescent="0.25">
      <c r="N72" s="33"/>
      <c r="O72" s="33"/>
      <c r="P72" s="33"/>
    </row>
    <row r="73" spans="14:20" x14ac:dyDescent="0.25">
      <c r="N73" s="33"/>
      <c r="O73" s="33"/>
      <c r="P73" s="33"/>
    </row>
    <row r="74" spans="14:20" x14ac:dyDescent="0.25">
      <c r="N74" s="33"/>
      <c r="O74" s="33"/>
      <c r="P74" s="33"/>
    </row>
    <row r="75" spans="14:20" x14ac:dyDescent="0.25">
      <c r="N75" s="33"/>
      <c r="O75" s="33"/>
      <c r="P75" s="33"/>
    </row>
    <row r="76" spans="14:20" x14ac:dyDescent="0.25">
      <c r="N76" s="33"/>
      <c r="O76" s="33"/>
      <c r="P76" s="33"/>
    </row>
    <row r="77" spans="14:20" x14ac:dyDescent="0.25">
      <c r="N77" s="33"/>
      <c r="O77" s="33"/>
      <c r="P77" s="33"/>
    </row>
    <row r="78" spans="14:20" x14ac:dyDescent="0.25">
      <c r="N78" s="33"/>
      <c r="O78" s="33"/>
      <c r="P78" s="33"/>
    </row>
    <row r="79" spans="14:20" x14ac:dyDescent="0.25">
      <c r="N79" s="33"/>
      <c r="O79" s="33"/>
      <c r="P79" s="33"/>
    </row>
    <row r="80" spans="14:20" x14ac:dyDescent="0.25">
      <c r="N80" s="33"/>
      <c r="O80" s="33"/>
      <c r="P80" s="33"/>
    </row>
    <row r="81" spans="14:16" x14ac:dyDescent="0.25">
      <c r="N81" s="33"/>
      <c r="O81" s="33"/>
      <c r="P81" s="33"/>
    </row>
    <row r="82" spans="14:16" x14ac:dyDescent="0.25">
      <c r="N82" s="33"/>
      <c r="O82" s="33"/>
      <c r="P82" s="33"/>
    </row>
    <row r="83" spans="14:16" x14ac:dyDescent="0.25">
      <c r="N83" s="33"/>
      <c r="O83" s="33"/>
      <c r="P83" s="33"/>
    </row>
    <row r="84" spans="14:16" x14ac:dyDescent="0.25">
      <c r="N84" s="33"/>
      <c r="O84" s="33"/>
      <c r="P84" s="33"/>
    </row>
    <row r="85" spans="14:16" x14ac:dyDescent="0.25">
      <c r="N85" s="33"/>
      <c r="O85" s="33"/>
      <c r="P85" s="33"/>
    </row>
    <row r="86" spans="14:16" x14ac:dyDescent="0.25">
      <c r="N86" s="33"/>
      <c r="O86" s="33"/>
      <c r="P86" s="33"/>
    </row>
    <row r="87" spans="14:16" x14ac:dyDescent="0.25">
      <c r="N87" s="33"/>
      <c r="O87" s="33"/>
      <c r="P87" s="33"/>
    </row>
    <row r="88" spans="14:16" x14ac:dyDescent="0.25">
      <c r="N88" s="33"/>
      <c r="O88" s="33"/>
      <c r="P88" s="33"/>
    </row>
    <row r="89" spans="14:16" x14ac:dyDescent="0.25">
      <c r="N89" s="33"/>
      <c r="O89" s="33"/>
      <c r="P89" s="33"/>
    </row>
    <row r="90" spans="14:16" x14ac:dyDescent="0.25">
      <c r="N90" s="33"/>
      <c r="O90" s="33"/>
      <c r="P90" s="33"/>
    </row>
    <row r="91" spans="14:16" x14ac:dyDescent="0.25">
      <c r="N91" s="33"/>
      <c r="O91" s="33"/>
      <c r="P91" s="33"/>
    </row>
    <row r="92" spans="14:16" x14ac:dyDescent="0.25">
      <c r="N92" s="33"/>
      <c r="O92" s="33"/>
      <c r="P92" s="33"/>
    </row>
    <row r="93" spans="14:16" x14ac:dyDescent="0.25">
      <c r="N93" s="33"/>
      <c r="O93" s="33"/>
      <c r="P93" s="33"/>
    </row>
    <row r="94" spans="14:16" x14ac:dyDescent="0.25">
      <c r="N94" s="33"/>
      <c r="O94" s="33"/>
      <c r="P94" s="33"/>
    </row>
    <row r="95" spans="14:16" x14ac:dyDescent="0.25">
      <c r="N95" s="33"/>
      <c r="O95" s="33"/>
      <c r="P95" s="33"/>
    </row>
    <row r="96" spans="14:16" x14ac:dyDescent="0.25">
      <c r="N96" s="33"/>
      <c r="O96" s="33"/>
      <c r="P96" s="33"/>
    </row>
    <row r="97" spans="14:16" x14ac:dyDescent="0.25">
      <c r="N97" s="33"/>
      <c r="O97" s="33"/>
      <c r="P97" s="33"/>
    </row>
    <row r="98" spans="14:16" x14ac:dyDescent="0.25">
      <c r="N98" s="33"/>
      <c r="O98" s="33"/>
      <c r="P98" s="33"/>
    </row>
    <row r="99" spans="14:16" x14ac:dyDescent="0.25">
      <c r="N99" s="33"/>
      <c r="O99" s="33"/>
      <c r="P99" s="33"/>
    </row>
    <row r="100" spans="14:16" x14ac:dyDescent="0.25">
      <c r="N100" s="33"/>
      <c r="O100" s="33"/>
      <c r="P100" s="33"/>
    </row>
    <row r="101" spans="14:16" x14ac:dyDescent="0.25">
      <c r="N101" s="33"/>
      <c r="O101" s="33"/>
      <c r="P101" s="33"/>
    </row>
    <row r="102" spans="14:16" x14ac:dyDescent="0.25">
      <c r="N102" s="33"/>
      <c r="O102" s="33"/>
      <c r="P102" s="33"/>
    </row>
    <row r="103" spans="14:16" x14ac:dyDescent="0.25">
      <c r="N103" s="33"/>
      <c r="O103" s="33"/>
      <c r="P103" s="33"/>
    </row>
    <row r="104" spans="14:16" x14ac:dyDescent="0.25">
      <c r="N104" s="33"/>
      <c r="O104" s="33"/>
      <c r="P104" s="33"/>
    </row>
    <row r="105" spans="14:16" x14ac:dyDescent="0.25">
      <c r="N105" s="33"/>
      <c r="O105" s="33"/>
      <c r="P105" s="33"/>
    </row>
    <row r="106" spans="14:16" x14ac:dyDescent="0.25">
      <c r="N106" s="33"/>
      <c r="O106" s="33"/>
      <c r="P106" s="33"/>
    </row>
    <row r="107" spans="14:16" x14ac:dyDescent="0.25">
      <c r="N107" s="33"/>
      <c r="O107" s="33"/>
      <c r="P107" s="33"/>
    </row>
    <row r="108" spans="14:16" x14ac:dyDescent="0.25">
      <c r="N108" s="33"/>
      <c r="O108" s="33"/>
      <c r="P108" s="33"/>
    </row>
    <row r="109" spans="14:16" x14ac:dyDescent="0.25">
      <c r="N109" s="33"/>
      <c r="O109" s="33"/>
      <c r="P109" s="33"/>
    </row>
    <row r="110" spans="14:16" x14ac:dyDescent="0.25">
      <c r="N110" s="33"/>
      <c r="O110" s="33"/>
      <c r="P110" s="33"/>
    </row>
    <row r="111" spans="14:16" x14ac:dyDescent="0.25">
      <c r="N111" s="33"/>
      <c r="O111" s="33"/>
      <c r="P111" s="33"/>
    </row>
    <row r="112" spans="14:16" x14ac:dyDescent="0.25">
      <c r="N112" s="33"/>
      <c r="O112" s="33"/>
      <c r="P112" s="33"/>
    </row>
    <row r="113" spans="14:16" x14ac:dyDescent="0.25">
      <c r="N113" s="33"/>
      <c r="O113" s="33"/>
      <c r="P113" s="33"/>
    </row>
    <row r="114" spans="14:16" x14ac:dyDescent="0.25">
      <c r="N114" s="33"/>
      <c r="O114" s="33"/>
      <c r="P114" s="33"/>
    </row>
    <row r="115" spans="14:16" x14ac:dyDescent="0.25">
      <c r="N115" s="33"/>
      <c r="O115" s="33"/>
      <c r="P115" s="33"/>
    </row>
    <row r="116" spans="14:16" x14ac:dyDescent="0.25">
      <c r="N116" s="33"/>
      <c r="O116" s="33"/>
      <c r="P116" s="33"/>
    </row>
    <row r="117" spans="14:16" x14ac:dyDescent="0.25">
      <c r="N117" s="33"/>
      <c r="O117" s="33"/>
      <c r="P117" s="33"/>
    </row>
    <row r="118" spans="14:16" x14ac:dyDescent="0.25">
      <c r="N118" s="33"/>
      <c r="O118" s="33"/>
      <c r="P118" s="33"/>
    </row>
    <row r="119" spans="14:16" x14ac:dyDescent="0.25">
      <c r="N119" s="33"/>
      <c r="O119" s="33"/>
      <c r="P119" s="33"/>
    </row>
    <row r="120" spans="14:16" x14ac:dyDescent="0.25">
      <c r="N120" s="33"/>
      <c r="O120" s="33"/>
      <c r="P120" s="33"/>
    </row>
    <row r="121" spans="14:16" x14ac:dyDescent="0.25">
      <c r="N121" s="33"/>
      <c r="O121" s="33"/>
      <c r="P121" s="33"/>
    </row>
    <row r="122" spans="14:16" x14ac:dyDescent="0.25">
      <c r="N122" s="33"/>
      <c r="O122" s="33"/>
      <c r="P122" s="33"/>
    </row>
    <row r="123" spans="14:16" x14ac:dyDescent="0.25">
      <c r="N123" s="33"/>
      <c r="O123" s="33"/>
      <c r="P123" s="33"/>
    </row>
    <row r="124" spans="14:16" x14ac:dyDescent="0.25">
      <c r="N124" s="33"/>
      <c r="O124" s="33"/>
      <c r="P124" s="33"/>
    </row>
    <row r="125" spans="14:16" x14ac:dyDescent="0.25">
      <c r="N125" s="33"/>
      <c r="O125" s="33"/>
      <c r="P125" s="33"/>
    </row>
    <row r="126" spans="14:16" x14ac:dyDescent="0.25">
      <c r="N126" s="33"/>
      <c r="O126" s="33"/>
      <c r="P126" s="33"/>
    </row>
    <row r="127" spans="14:16" x14ac:dyDescent="0.25">
      <c r="N127" s="33"/>
      <c r="O127" s="33"/>
      <c r="P127" s="33"/>
    </row>
    <row r="128" spans="14:16" x14ac:dyDescent="0.25">
      <c r="N128" s="33"/>
      <c r="O128" s="33"/>
      <c r="P128" s="33"/>
    </row>
    <row r="129" spans="14:16" x14ac:dyDescent="0.25">
      <c r="N129" s="33"/>
      <c r="O129" s="33"/>
      <c r="P129" s="33"/>
    </row>
    <row r="130" spans="14:16" x14ac:dyDescent="0.25">
      <c r="N130" s="33"/>
      <c r="O130" s="33"/>
      <c r="P130" s="33"/>
    </row>
    <row r="131" spans="14:16" x14ac:dyDescent="0.25">
      <c r="N131" s="33"/>
      <c r="O131" s="33"/>
      <c r="P131" s="33"/>
    </row>
    <row r="132" spans="14:16" x14ac:dyDescent="0.25">
      <c r="N132" s="33"/>
      <c r="O132" s="33"/>
      <c r="P132" s="33"/>
    </row>
    <row r="133" spans="14:16" x14ac:dyDescent="0.25">
      <c r="N133" s="33"/>
      <c r="O133" s="33"/>
      <c r="P133" s="33"/>
    </row>
    <row r="134" spans="14:16" x14ac:dyDescent="0.25">
      <c r="N134" s="33"/>
      <c r="O134" s="33"/>
      <c r="P134" s="33"/>
    </row>
    <row r="135" spans="14:16" x14ac:dyDescent="0.25">
      <c r="N135" s="33"/>
      <c r="O135" s="33"/>
      <c r="P135" s="33"/>
    </row>
    <row r="136" spans="14:16" x14ac:dyDescent="0.25">
      <c r="N136" s="33"/>
      <c r="O136" s="33"/>
      <c r="P136" s="33"/>
    </row>
    <row r="137" spans="14:16" x14ac:dyDescent="0.25">
      <c r="N137" s="33"/>
      <c r="O137" s="33"/>
      <c r="P137" s="33"/>
    </row>
    <row r="138" spans="14:16" x14ac:dyDescent="0.25">
      <c r="N138" s="33"/>
      <c r="O138" s="33"/>
      <c r="P138" s="33"/>
    </row>
    <row r="139" spans="14:16" x14ac:dyDescent="0.25">
      <c r="N139" s="33"/>
      <c r="O139" s="33"/>
      <c r="P139" s="33"/>
    </row>
    <row r="140" spans="14:16" x14ac:dyDescent="0.25">
      <c r="N140" s="33"/>
      <c r="O140" s="33"/>
      <c r="P140" s="33"/>
    </row>
    <row r="141" spans="14:16" x14ac:dyDescent="0.25">
      <c r="N141" s="33"/>
      <c r="O141" s="33"/>
      <c r="P141" s="33"/>
    </row>
    <row r="142" spans="14:16" x14ac:dyDescent="0.25">
      <c r="N142" s="33"/>
      <c r="O142" s="33"/>
      <c r="P142" s="33"/>
    </row>
    <row r="143" spans="14:16" x14ac:dyDescent="0.25">
      <c r="N143" s="33"/>
      <c r="O143" s="33"/>
      <c r="P143" s="33"/>
    </row>
    <row r="144" spans="14:16" x14ac:dyDescent="0.25">
      <c r="N144" s="33"/>
      <c r="O144" s="33"/>
      <c r="P144" s="33"/>
    </row>
    <row r="145" spans="14:16" x14ac:dyDescent="0.25">
      <c r="N145" s="33"/>
      <c r="O145" s="33"/>
      <c r="P145" s="33"/>
    </row>
    <row r="146" spans="14:16" x14ac:dyDescent="0.25">
      <c r="N146" s="33"/>
      <c r="O146" s="33"/>
      <c r="P146" s="33"/>
    </row>
    <row r="147" spans="14:16" x14ac:dyDescent="0.25">
      <c r="N147" s="33"/>
      <c r="O147" s="33"/>
      <c r="P147" s="33"/>
    </row>
    <row r="148" spans="14:16" x14ac:dyDescent="0.25">
      <c r="N148" s="33"/>
      <c r="O148" s="33"/>
      <c r="P148" s="33"/>
    </row>
    <row r="149" spans="14:16" x14ac:dyDescent="0.25">
      <c r="N149" s="33"/>
      <c r="O149" s="33"/>
      <c r="P149" s="33"/>
    </row>
    <row r="150" spans="14:16" x14ac:dyDescent="0.25">
      <c r="N150" s="33"/>
      <c r="O150" s="33"/>
      <c r="P150" s="33"/>
    </row>
    <row r="151" spans="14:16" x14ac:dyDescent="0.25">
      <c r="N151" s="33"/>
      <c r="O151" s="33"/>
      <c r="P151" s="33"/>
    </row>
    <row r="152" spans="14:16" x14ac:dyDescent="0.25">
      <c r="N152" s="33"/>
      <c r="O152" s="33"/>
      <c r="P152" s="33"/>
    </row>
    <row r="153" spans="14:16" x14ac:dyDescent="0.25">
      <c r="N153" s="33"/>
      <c r="O153" s="33"/>
      <c r="P153" s="33"/>
    </row>
    <row r="154" spans="14:16" x14ac:dyDescent="0.25">
      <c r="N154" s="33"/>
      <c r="O154" s="33"/>
      <c r="P154" s="33"/>
    </row>
  </sheetData>
  <sheetProtection algorithmName="SHA-512" hashValue="sFLDGD+pZJajUN7L5xD9+PPBbfCHA51NUicUYb1lmyzl4mBuJM+nSS135wAn1DpmpcUK4qGIJwu52xmKmS/BBg==" saltValue="PpKMWg1TwvJWaubRiHVYnw==" spinCount="100000" sheet="1" objects="1" scenarios="1" selectLockedCells="1"/>
  <mergeCells count="25">
    <mergeCell ref="F25:G25"/>
    <mergeCell ref="F26:G26"/>
    <mergeCell ref="F27:G27"/>
    <mergeCell ref="F28:G28"/>
    <mergeCell ref="F20:G20"/>
    <mergeCell ref="F21:G21"/>
    <mergeCell ref="F22:G22"/>
    <mergeCell ref="F23:G23"/>
    <mergeCell ref="F24:G24"/>
    <mergeCell ref="F15:G15"/>
    <mergeCell ref="F16:G16"/>
    <mergeCell ref="F17:G17"/>
    <mergeCell ref="F18:G18"/>
    <mergeCell ref="F19:G19"/>
    <mergeCell ref="B1:D1"/>
    <mergeCell ref="B4:C4"/>
    <mergeCell ref="B3:C3"/>
    <mergeCell ref="C8:D8"/>
    <mergeCell ref="F14:G14"/>
    <mergeCell ref="C9:D9"/>
    <mergeCell ref="B2:D2"/>
    <mergeCell ref="B5:D5"/>
    <mergeCell ref="B6:D6"/>
    <mergeCell ref="B7:D7"/>
    <mergeCell ref="D10:E10"/>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B0DCF-7CDE-49E6-AEA1-B8157CF20B37}">
  <dimension ref="A1:AY80"/>
  <sheetViews>
    <sheetView zoomScale="110" zoomScaleNormal="110" workbookViewId="0">
      <selection activeCell="B25" sqref="B25"/>
    </sheetView>
  </sheetViews>
  <sheetFormatPr defaultRowHeight="15" x14ac:dyDescent="0.25"/>
  <cols>
    <col min="1" max="1" width="3" style="11" customWidth="1"/>
    <col min="2" max="2" width="33.85546875" customWidth="1"/>
    <col min="3" max="3" width="11.42578125" style="1" customWidth="1"/>
    <col min="4" max="4" width="23" style="1" customWidth="1"/>
    <col min="5" max="5" width="12.140625" customWidth="1"/>
    <col min="6" max="6" width="18.28515625" bestFit="1" customWidth="1"/>
    <col min="7" max="7" width="18.5703125" customWidth="1"/>
    <col min="8" max="8" width="15.7109375" customWidth="1"/>
    <col min="10" max="10" width="13.85546875" bestFit="1" customWidth="1"/>
    <col min="11" max="11" width="17.7109375" bestFit="1" customWidth="1"/>
    <col min="12" max="12" width="13.85546875" bestFit="1" customWidth="1"/>
    <col min="15" max="15" width="17.5703125" customWidth="1"/>
    <col min="16" max="16" width="11.28515625" bestFit="1" customWidth="1"/>
    <col min="18" max="18" width="17.7109375" bestFit="1" customWidth="1"/>
    <col min="19" max="19" width="12.28515625" bestFit="1" customWidth="1"/>
    <col min="20" max="20" width="16.7109375" bestFit="1" customWidth="1"/>
    <col min="21" max="21" width="12.7109375" customWidth="1"/>
    <col min="22" max="22" width="17.5703125" customWidth="1"/>
    <col min="23" max="23" width="27.28515625" customWidth="1"/>
    <col min="24" max="24" width="16.7109375" bestFit="1" customWidth="1"/>
    <col min="25" max="25" width="14.28515625" customWidth="1"/>
    <col min="27" max="27" width="20.28515625" bestFit="1" customWidth="1"/>
    <col min="28" max="28" width="10.42578125" bestFit="1" customWidth="1"/>
    <col min="29" max="29" width="17.28515625" bestFit="1" customWidth="1"/>
    <col min="30" max="30" width="13.42578125" bestFit="1" customWidth="1"/>
    <col min="31" max="31" width="12.42578125" bestFit="1" customWidth="1"/>
    <col min="33" max="33" width="18.5703125" customWidth="1"/>
    <col min="34" max="34" width="13.42578125" bestFit="1" customWidth="1"/>
    <col min="35" max="35" width="17" bestFit="1" customWidth="1"/>
  </cols>
  <sheetData>
    <row r="1" spans="1:25" x14ac:dyDescent="0.25">
      <c r="B1" s="5" t="s">
        <v>162</v>
      </c>
    </row>
    <row r="2" spans="1:25" ht="14.45" customHeight="1" x14ac:dyDescent="0.25">
      <c r="A2" s="12" t="s">
        <v>67</v>
      </c>
      <c r="B2" s="7" t="s">
        <v>45</v>
      </c>
      <c r="C2" s="8" t="s">
        <v>50</v>
      </c>
      <c r="D2" s="8" t="s">
        <v>30</v>
      </c>
    </row>
    <row r="3" spans="1:25" ht="14.45" customHeight="1" x14ac:dyDescent="0.25">
      <c r="B3" s="15" t="s">
        <v>46</v>
      </c>
      <c r="C3" s="16">
        <v>50</v>
      </c>
      <c r="D3" s="37"/>
    </row>
    <row r="4" spans="1:25" x14ac:dyDescent="0.25">
      <c r="B4" s="15" t="s">
        <v>47</v>
      </c>
      <c r="C4" s="16">
        <v>50</v>
      </c>
      <c r="D4" s="37"/>
    </row>
    <row r="5" spans="1:25" x14ac:dyDescent="0.25">
      <c r="B5" s="15" t="s">
        <v>48</v>
      </c>
      <c r="C5" s="16">
        <v>75</v>
      </c>
      <c r="D5" s="37"/>
    </row>
    <row r="6" spans="1:25" x14ac:dyDescent="0.25">
      <c r="A6" s="12" t="s">
        <v>68</v>
      </c>
      <c r="B6" s="7" t="s">
        <v>168</v>
      </c>
      <c r="C6" s="16">
        <v>75</v>
      </c>
      <c r="D6" s="37"/>
    </row>
    <row r="7" spans="1:25" x14ac:dyDescent="0.25">
      <c r="D7" s="4" t="s">
        <v>55</v>
      </c>
    </row>
    <row r="8" spans="1:25" x14ac:dyDescent="0.25">
      <c r="A8" s="12" t="s">
        <v>69</v>
      </c>
      <c r="B8" s="7" t="s">
        <v>51</v>
      </c>
      <c r="C8" s="16">
        <v>250</v>
      </c>
      <c r="D8" s="37"/>
    </row>
    <row r="9" spans="1:25" x14ac:dyDescent="0.25">
      <c r="D9" s="4" t="s">
        <v>53</v>
      </c>
    </row>
    <row r="10" spans="1:25" x14ac:dyDescent="0.25">
      <c r="A10" s="12" t="s">
        <v>70</v>
      </c>
      <c r="B10" s="7" t="s">
        <v>52</v>
      </c>
      <c r="C10" s="16">
        <v>50</v>
      </c>
      <c r="D10" s="37"/>
    </row>
    <row r="11" spans="1:25" x14ac:dyDescent="0.25">
      <c r="D11" s="4" t="s">
        <v>54</v>
      </c>
    </row>
    <row r="12" spans="1:25" x14ac:dyDescent="0.25">
      <c r="A12" s="12" t="s">
        <v>71</v>
      </c>
      <c r="B12" s="7" t="s">
        <v>56</v>
      </c>
      <c r="C12" s="16">
        <v>50</v>
      </c>
      <c r="D12" s="37"/>
    </row>
    <row r="13" spans="1:25" x14ac:dyDescent="0.25">
      <c r="D13" s="4" t="s">
        <v>58</v>
      </c>
    </row>
    <row r="14" spans="1:25" x14ac:dyDescent="0.25">
      <c r="A14" s="12" t="s">
        <v>72</v>
      </c>
      <c r="B14" s="7" t="s">
        <v>57</v>
      </c>
      <c r="C14" s="16">
        <v>75</v>
      </c>
      <c r="D14" s="37"/>
    </row>
    <row r="15" spans="1:25" x14ac:dyDescent="0.25">
      <c r="D15" s="4" t="s">
        <v>58</v>
      </c>
    </row>
    <row r="16" spans="1:25" ht="14.45" customHeight="1" x14ac:dyDescent="0.25">
      <c r="A16" s="12" t="s">
        <v>73</v>
      </c>
      <c r="B16" s="7" t="s">
        <v>177</v>
      </c>
      <c r="C16" s="16">
        <v>75</v>
      </c>
      <c r="D16" s="37"/>
      <c r="Y16" s="10"/>
    </row>
    <row r="17" spans="1:51" x14ac:dyDescent="0.25">
      <c r="D17" s="4" t="s">
        <v>60</v>
      </c>
      <c r="F17" s="5"/>
      <c r="H17" s="5"/>
      <c r="I17" s="5"/>
      <c r="J17" s="5"/>
      <c r="K17" s="5"/>
      <c r="L17" s="5"/>
      <c r="O17" s="5"/>
      <c r="V17" s="5"/>
      <c r="Y17" s="10"/>
      <c r="AA17" s="5"/>
      <c r="AK17" s="5"/>
    </row>
    <row r="18" spans="1:51" x14ac:dyDescent="0.25">
      <c r="A18" s="12" t="s">
        <v>74</v>
      </c>
      <c r="B18" s="7" t="s">
        <v>59</v>
      </c>
      <c r="C18" s="16">
        <v>100</v>
      </c>
      <c r="D18" s="37"/>
    </row>
    <row r="19" spans="1:51" x14ac:dyDescent="0.25">
      <c r="C19" s="11" t="s">
        <v>153</v>
      </c>
      <c r="D19" s="1">
        <f>(C3*D3)+(C4*D4)+(C5*D5)+(C6*D6)+(C8*D8)+(C10*D10)+(C12*D12)+(C14*D14)+(C16*D16)+(C18*D18)</f>
        <v>0</v>
      </c>
      <c r="K19" s="9"/>
    </row>
    <row r="20" spans="1:51" x14ac:dyDescent="0.25">
      <c r="A20" s="12" t="s">
        <v>92</v>
      </c>
      <c r="B20" s="5" t="s">
        <v>61</v>
      </c>
    </row>
    <row r="22" spans="1:51" x14ac:dyDescent="0.25">
      <c r="U22" s="71" t="s">
        <v>80</v>
      </c>
    </row>
    <row r="23" spans="1:51" x14ac:dyDescent="0.25">
      <c r="B23" s="5" t="s">
        <v>166</v>
      </c>
      <c r="D23" s="61" t="s">
        <v>46</v>
      </c>
      <c r="E23" s="61"/>
      <c r="F23" s="61" t="s">
        <v>47</v>
      </c>
      <c r="G23" s="61"/>
      <c r="H23" s="61" t="s">
        <v>48</v>
      </c>
      <c r="I23" s="73"/>
      <c r="K23" s="5" t="s">
        <v>167</v>
      </c>
      <c r="R23" s="5" t="s">
        <v>169</v>
      </c>
      <c r="U23" s="71"/>
      <c r="W23" s="5" t="s">
        <v>170</v>
      </c>
    </row>
    <row r="24" spans="1:51" x14ac:dyDescent="0.25">
      <c r="B24" s="8" t="s">
        <v>62</v>
      </c>
      <c r="C24" s="8" t="s">
        <v>43</v>
      </c>
      <c r="D24" s="8" t="s">
        <v>63</v>
      </c>
      <c r="E24" s="8" t="s">
        <v>64</v>
      </c>
      <c r="F24" s="8" t="s">
        <v>65</v>
      </c>
      <c r="G24" s="8" t="s">
        <v>64</v>
      </c>
      <c r="H24" s="8" t="s">
        <v>66</v>
      </c>
      <c r="I24" s="8" t="s">
        <v>64</v>
      </c>
      <c r="K24" s="7" t="s">
        <v>75</v>
      </c>
      <c r="L24" s="8" t="s">
        <v>76</v>
      </c>
      <c r="M24" s="8" t="s">
        <v>77</v>
      </c>
      <c r="N24" s="60" t="s">
        <v>78</v>
      </c>
      <c r="O24" s="60"/>
      <c r="P24" s="60"/>
      <c r="R24" s="7" t="s">
        <v>75</v>
      </c>
      <c r="S24" s="8" t="s">
        <v>79</v>
      </c>
      <c r="T24" s="8" t="s">
        <v>81</v>
      </c>
      <c r="U24" s="72"/>
      <c r="W24" s="8" t="s">
        <v>90</v>
      </c>
      <c r="X24" s="8" t="s">
        <v>82</v>
      </c>
      <c r="Y24" s="8" t="s">
        <v>83</v>
      </c>
      <c r="Z24" s="8" t="s">
        <v>84</v>
      </c>
      <c r="AA24" s="8" t="s">
        <v>85</v>
      </c>
      <c r="AB24" s="8" t="s">
        <v>86</v>
      </c>
      <c r="AC24" s="8" t="s">
        <v>87</v>
      </c>
      <c r="AD24" s="8" t="s">
        <v>88</v>
      </c>
      <c r="AE24" s="8" t="s">
        <v>89</v>
      </c>
    </row>
    <row r="25" spans="1:51" s="1" customFormat="1" x14ac:dyDescent="0.25">
      <c r="A25" s="11"/>
      <c r="B25" s="34"/>
      <c r="C25" s="37"/>
      <c r="D25" s="37"/>
      <c r="E25" s="34"/>
      <c r="F25" s="34"/>
      <c r="G25" s="34"/>
      <c r="H25" s="34"/>
      <c r="I25" s="34"/>
      <c r="J25" s="9"/>
      <c r="K25" s="34"/>
      <c r="L25" s="38"/>
      <c r="M25" s="34"/>
      <c r="N25" s="62"/>
      <c r="O25" s="63"/>
      <c r="P25" s="64"/>
      <c r="Q25"/>
      <c r="R25" s="34"/>
      <c r="S25" s="38"/>
      <c r="T25" s="34"/>
      <c r="U25" s="34"/>
      <c r="V25"/>
      <c r="W25" s="34"/>
      <c r="X25" s="34"/>
      <c r="Y25" s="34"/>
      <c r="Z25" s="34"/>
      <c r="AA25" s="34"/>
      <c r="AB25" s="34"/>
      <c r="AC25" s="34"/>
      <c r="AD25" s="34"/>
      <c r="AE25" s="34"/>
      <c r="AG25"/>
      <c r="AH25"/>
      <c r="AI25"/>
      <c r="AJ25"/>
      <c r="AK25"/>
      <c r="AL25"/>
      <c r="AM25"/>
      <c r="AN25"/>
      <c r="AO25"/>
      <c r="AP25"/>
      <c r="AQ25"/>
      <c r="AR25"/>
      <c r="AS25"/>
      <c r="AT25"/>
      <c r="AU25"/>
      <c r="AV25"/>
      <c r="AW25"/>
      <c r="AX25"/>
      <c r="AY25"/>
    </row>
    <row r="26" spans="1:51" x14ac:dyDescent="0.25">
      <c r="B26" s="34"/>
      <c r="C26" s="37"/>
      <c r="D26" s="37"/>
      <c r="E26" s="34"/>
      <c r="F26" s="34"/>
      <c r="G26" s="34"/>
      <c r="H26" s="34"/>
      <c r="I26" s="34"/>
      <c r="J26" s="9"/>
      <c r="K26" s="38"/>
      <c r="L26" s="38"/>
      <c r="M26" s="34"/>
      <c r="N26" s="65"/>
      <c r="O26" s="66"/>
      <c r="P26" s="67"/>
      <c r="R26" s="38"/>
      <c r="S26" s="38"/>
      <c r="T26" s="34"/>
      <c r="U26" s="34"/>
      <c r="W26" s="34"/>
      <c r="X26" s="34"/>
      <c r="Y26" s="34"/>
      <c r="Z26" s="34"/>
      <c r="AA26" s="34"/>
      <c r="AB26" s="34"/>
      <c r="AC26" s="34"/>
      <c r="AD26" s="34"/>
      <c r="AE26" s="34"/>
    </row>
    <row r="27" spans="1:51" x14ac:dyDescent="0.25">
      <c r="B27" s="34"/>
      <c r="C27" s="37"/>
      <c r="D27" s="37"/>
      <c r="E27" s="34"/>
      <c r="F27" s="34"/>
      <c r="G27" s="34"/>
      <c r="H27" s="34"/>
      <c r="I27" s="34"/>
      <c r="J27" s="9"/>
      <c r="K27" s="38"/>
      <c r="L27" s="38"/>
      <c r="M27" s="34"/>
      <c r="N27" s="65"/>
      <c r="O27" s="66"/>
      <c r="P27" s="67"/>
      <c r="R27" s="38"/>
      <c r="S27" s="38"/>
      <c r="T27" s="34"/>
      <c r="U27" s="34"/>
      <c r="W27" s="34"/>
      <c r="X27" s="34"/>
      <c r="Y27" s="34"/>
      <c r="Z27" s="34"/>
      <c r="AA27" s="34"/>
      <c r="AB27" s="34"/>
      <c r="AC27" s="34"/>
      <c r="AD27" s="34"/>
      <c r="AE27" s="34"/>
    </row>
    <row r="28" spans="1:51" x14ac:dyDescent="0.25">
      <c r="B28" s="34"/>
      <c r="C28" s="37"/>
      <c r="D28" s="37"/>
      <c r="E28" s="34"/>
      <c r="F28" s="34"/>
      <c r="G28" s="34"/>
      <c r="H28" s="34"/>
      <c r="I28" s="34"/>
      <c r="J28" s="9"/>
      <c r="K28" s="38"/>
      <c r="L28" s="38"/>
      <c r="M28" s="34"/>
      <c r="N28" s="65"/>
      <c r="O28" s="66"/>
      <c r="P28" s="67"/>
      <c r="R28" s="38"/>
      <c r="S28" s="38"/>
      <c r="T28" s="34"/>
      <c r="U28" s="34"/>
      <c r="W28" s="34"/>
      <c r="X28" s="34"/>
      <c r="Y28" s="34"/>
      <c r="Z28" s="34"/>
      <c r="AA28" s="34"/>
      <c r="AB28" s="34"/>
      <c r="AC28" s="34"/>
      <c r="AD28" s="34"/>
      <c r="AE28" s="34"/>
    </row>
    <row r="29" spans="1:51" x14ac:dyDescent="0.25">
      <c r="B29" s="34"/>
      <c r="C29" s="37"/>
      <c r="D29" s="37"/>
      <c r="E29" s="34"/>
      <c r="F29" s="34"/>
      <c r="G29" s="34"/>
      <c r="H29" s="34"/>
      <c r="I29" s="34"/>
      <c r="J29" s="9"/>
      <c r="K29" s="38"/>
      <c r="L29" s="38"/>
      <c r="M29" s="34"/>
      <c r="N29" s="65"/>
      <c r="O29" s="66"/>
      <c r="P29" s="67"/>
      <c r="R29" s="38"/>
      <c r="S29" s="38"/>
      <c r="T29" s="34"/>
      <c r="U29" s="34"/>
      <c r="W29" s="34"/>
      <c r="X29" s="34"/>
      <c r="Y29" s="34"/>
      <c r="Z29" s="34"/>
      <c r="AA29" s="34"/>
      <c r="AB29" s="34"/>
      <c r="AC29" s="34"/>
      <c r="AD29" s="34"/>
      <c r="AE29" s="34"/>
    </row>
    <row r="30" spans="1:51" x14ac:dyDescent="0.25">
      <c r="B30" s="34"/>
      <c r="C30" s="37"/>
      <c r="D30" s="37"/>
      <c r="E30" s="34"/>
      <c r="F30" s="34"/>
      <c r="G30" s="34"/>
      <c r="H30" s="34"/>
      <c r="I30" s="34"/>
      <c r="J30" s="9"/>
      <c r="K30" s="38"/>
      <c r="L30" s="38"/>
      <c r="M30" s="34"/>
      <c r="N30" s="65"/>
      <c r="O30" s="66"/>
      <c r="P30" s="67"/>
      <c r="R30" s="38"/>
      <c r="S30" s="38"/>
      <c r="T30" s="34"/>
      <c r="U30" s="34"/>
      <c r="W30" s="34"/>
      <c r="X30" s="34"/>
      <c r="Y30" s="34"/>
      <c r="Z30" s="34"/>
      <c r="AA30" s="34"/>
      <c r="AB30" s="34"/>
      <c r="AC30" s="34"/>
      <c r="AD30" s="34"/>
      <c r="AE30" s="34"/>
    </row>
    <row r="31" spans="1:51" x14ac:dyDescent="0.25">
      <c r="B31" s="34"/>
      <c r="C31" s="37"/>
      <c r="D31" s="37"/>
      <c r="E31" s="34"/>
      <c r="F31" s="34"/>
      <c r="G31" s="34"/>
      <c r="H31" s="34"/>
      <c r="I31" s="34"/>
      <c r="J31" s="9"/>
      <c r="K31" s="38"/>
      <c r="L31" s="38"/>
      <c r="M31" s="34"/>
      <c r="N31" s="65"/>
      <c r="O31" s="66"/>
      <c r="P31" s="67"/>
      <c r="R31" s="38"/>
      <c r="S31" s="38"/>
      <c r="T31" s="34"/>
      <c r="U31" s="34"/>
      <c r="W31" s="34"/>
      <c r="X31" s="34"/>
      <c r="Y31" s="34"/>
      <c r="Z31" s="34"/>
      <c r="AA31" s="34"/>
      <c r="AB31" s="34"/>
      <c r="AC31" s="34"/>
      <c r="AD31" s="34"/>
      <c r="AE31" s="34"/>
    </row>
    <row r="32" spans="1:51" x14ac:dyDescent="0.25">
      <c r="B32" s="34"/>
      <c r="C32" s="37"/>
      <c r="D32" s="37"/>
      <c r="E32" s="34"/>
      <c r="F32" s="34"/>
      <c r="G32" s="34"/>
      <c r="H32" s="34"/>
      <c r="I32" s="34"/>
      <c r="J32" s="9"/>
      <c r="K32" s="38"/>
      <c r="L32" s="38"/>
      <c r="M32" s="34"/>
      <c r="N32" s="65"/>
      <c r="O32" s="66"/>
      <c r="P32" s="67"/>
      <c r="R32" s="38"/>
      <c r="S32" s="38"/>
      <c r="T32" s="34"/>
      <c r="U32" s="34"/>
      <c r="W32" s="34"/>
      <c r="X32" s="34"/>
      <c r="Y32" s="34"/>
      <c r="Z32" s="34"/>
      <c r="AA32" s="34"/>
      <c r="AB32" s="34"/>
      <c r="AC32" s="34"/>
      <c r="AD32" s="34"/>
      <c r="AE32" s="34"/>
    </row>
    <row r="33" spans="2:51" x14ac:dyDescent="0.25">
      <c r="B33" s="34"/>
      <c r="C33" s="37"/>
      <c r="D33" s="37"/>
      <c r="E33" s="34"/>
      <c r="F33" s="34"/>
      <c r="G33" s="34"/>
      <c r="H33" s="34"/>
      <c r="I33" s="34"/>
      <c r="J33" s="9"/>
      <c r="K33" s="38"/>
      <c r="L33" s="38"/>
      <c r="M33" s="34"/>
      <c r="N33" s="65"/>
      <c r="O33" s="66"/>
      <c r="P33" s="67"/>
      <c r="R33" s="38"/>
      <c r="S33" s="38"/>
      <c r="T33" s="34"/>
      <c r="U33" s="34"/>
      <c r="W33" s="34"/>
      <c r="X33" s="34"/>
      <c r="Y33" s="34"/>
      <c r="Z33" s="34"/>
      <c r="AA33" s="34"/>
      <c r="AB33" s="34"/>
      <c r="AC33" s="34"/>
      <c r="AD33" s="34"/>
      <c r="AE33" s="34"/>
    </row>
    <row r="34" spans="2:51" x14ac:dyDescent="0.25">
      <c r="B34" s="34"/>
      <c r="C34" s="37"/>
      <c r="D34" s="37"/>
      <c r="E34" s="34"/>
      <c r="F34" s="34"/>
      <c r="G34" s="34"/>
      <c r="H34" s="34"/>
      <c r="I34" s="34"/>
      <c r="J34" s="9"/>
      <c r="K34" s="38"/>
      <c r="L34" s="38"/>
      <c r="M34" s="34"/>
      <c r="N34" s="65"/>
      <c r="O34" s="66"/>
      <c r="P34" s="67"/>
      <c r="R34" s="38"/>
      <c r="S34" s="38"/>
      <c r="T34" s="34"/>
      <c r="U34" s="34"/>
      <c r="W34" s="34"/>
      <c r="X34" s="34"/>
      <c r="Y34" s="34"/>
      <c r="Z34" s="34"/>
      <c r="AA34" s="34"/>
      <c r="AB34" s="34"/>
      <c r="AC34" s="34"/>
      <c r="AD34" s="34"/>
      <c r="AE34" s="34"/>
      <c r="AG34" s="1"/>
      <c r="AH34" s="1"/>
      <c r="AI34" s="1"/>
      <c r="AJ34" s="1"/>
      <c r="AK34" s="1"/>
      <c r="AL34" s="1"/>
      <c r="AM34" s="1"/>
      <c r="AN34" s="1"/>
      <c r="AO34" s="1"/>
      <c r="AP34" s="1"/>
      <c r="AQ34" s="1"/>
      <c r="AR34" s="1"/>
      <c r="AS34" s="1"/>
      <c r="AT34" s="1"/>
      <c r="AU34" s="1"/>
      <c r="AV34" s="1"/>
      <c r="AW34" s="1"/>
      <c r="AX34" s="1"/>
      <c r="AY34" s="1"/>
    </row>
    <row r="35" spans="2:51" x14ac:dyDescent="0.25">
      <c r="B35" s="34"/>
      <c r="C35" s="37"/>
      <c r="D35" s="37"/>
      <c r="E35" s="34"/>
      <c r="F35" s="34"/>
      <c r="G35" s="34"/>
      <c r="H35" s="34"/>
      <c r="I35" s="34"/>
      <c r="J35" s="9"/>
      <c r="K35" s="38"/>
      <c r="L35" s="38"/>
      <c r="M35" s="34"/>
      <c r="N35" s="65"/>
      <c r="O35" s="66"/>
      <c r="P35" s="67"/>
      <c r="R35" s="38"/>
      <c r="S35" s="38"/>
      <c r="T35" s="34"/>
      <c r="U35" s="34"/>
      <c r="W35" s="33"/>
      <c r="X35" s="33"/>
      <c r="Y35" s="33"/>
      <c r="Z35" s="33"/>
      <c r="AA35" s="33"/>
      <c r="AB35" s="33"/>
      <c r="AC35" s="33"/>
      <c r="AD35" s="33"/>
      <c r="AE35" s="33"/>
    </row>
    <row r="36" spans="2:51" x14ac:dyDescent="0.25">
      <c r="B36" s="34"/>
      <c r="C36" s="37"/>
      <c r="D36" s="37"/>
      <c r="E36" s="34"/>
      <c r="F36" s="34"/>
      <c r="G36" s="34"/>
      <c r="H36" s="34"/>
      <c r="I36" s="34"/>
      <c r="J36" s="9"/>
      <c r="K36" s="38"/>
      <c r="L36" s="38"/>
      <c r="M36" s="34"/>
      <c r="N36" s="65"/>
      <c r="O36" s="66"/>
      <c r="P36" s="67"/>
      <c r="R36" s="38"/>
      <c r="S36" s="38"/>
      <c r="T36" s="34"/>
      <c r="U36" s="34"/>
      <c r="W36" s="33"/>
      <c r="X36" s="33"/>
      <c r="Y36" s="33"/>
      <c r="Z36" s="33"/>
      <c r="AA36" s="33"/>
      <c r="AB36" s="33"/>
      <c r="AC36" s="33"/>
      <c r="AD36" s="33"/>
      <c r="AE36" s="33"/>
    </row>
    <row r="37" spans="2:51" x14ac:dyDescent="0.25">
      <c r="B37" s="34"/>
      <c r="C37" s="37"/>
      <c r="D37" s="37"/>
      <c r="E37" s="34"/>
      <c r="F37" s="34"/>
      <c r="G37" s="34"/>
      <c r="H37" s="34"/>
      <c r="I37" s="34"/>
      <c r="J37" s="9"/>
      <c r="K37" s="38"/>
      <c r="L37" s="38"/>
      <c r="M37" s="34"/>
      <c r="N37" s="65"/>
      <c r="O37" s="66"/>
      <c r="P37" s="67"/>
      <c r="R37" s="38"/>
      <c r="S37" s="38"/>
      <c r="T37" s="34"/>
      <c r="U37" s="34"/>
      <c r="W37" s="33"/>
      <c r="X37" s="33"/>
      <c r="Y37" s="33"/>
      <c r="Z37" s="33"/>
      <c r="AA37" s="33"/>
      <c r="AB37" s="33"/>
      <c r="AC37" s="33"/>
      <c r="AD37" s="33"/>
      <c r="AE37" s="33"/>
    </row>
    <row r="38" spans="2:51" x14ac:dyDescent="0.25">
      <c r="B38" s="34"/>
      <c r="C38" s="37"/>
      <c r="D38" s="37"/>
      <c r="E38" s="34"/>
      <c r="F38" s="34"/>
      <c r="G38" s="34"/>
      <c r="H38" s="34"/>
      <c r="I38" s="34"/>
      <c r="J38" s="9"/>
      <c r="K38" s="38"/>
      <c r="L38" s="38"/>
      <c r="M38" s="34"/>
      <c r="N38" s="65"/>
      <c r="O38" s="66"/>
      <c r="P38" s="67"/>
      <c r="R38" s="38"/>
      <c r="S38" s="38"/>
      <c r="T38" s="34"/>
      <c r="U38" s="34"/>
      <c r="W38" s="33"/>
      <c r="X38" s="33"/>
      <c r="Y38" s="33"/>
      <c r="Z38" s="33"/>
      <c r="AA38" s="33"/>
      <c r="AB38" s="33"/>
      <c r="AC38" s="33"/>
      <c r="AD38" s="33"/>
      <c r="AE38" s="33"/>
    </row>
    <row r="39" spans="2:51" x14ac:dyDescent="0.25">
      <c r="B39" s="34"/>
      <c r="C39" s="37"/>
      <c r="D39" s="37"/>
      <c r="E39" s="34"/>
      <c r="F39" s="34"/>
      <c r="G39" s="34"/>
      <c r="H39" s="34"/>
      <c r="I39" s="34"/>
      <c r="J39" s="9"/>
      <c r="K39" s="38"/>
      <c r="L39" s="38"/>
      <c r="M39" s="34"/>
      <c r="N39" s="65"/>
      <c r="O39" s="66"/>
      <c r="P39" s="67"/>
      <c r="R39" s="38"/>
      <c r="S39" s="38"/>
      <c r="T39" s="34"/>
      <c r="U39" s="34"/>
      <c r="W39" s="5" t="s">
        <v>171</v>
      </c>
      <c r="Y39" s="59" t="s">
        <v>93</v>
      </c>
      <c r="Z39" s="59"/>
      <c r="AA39" s="59"/>
      <c r="AB39" s="59"/>
      <c r="AC39" s="59"/>
      <c r="AD39" s="59"/>
    </row>
    <row r="40" spans="2:51" x14ac:dyDescent="0.25">
      <c r="B40" s="34"/>
      <c r="C40" s="37"/>
      <c r="D40" s="37"/>
      <c r="E40" s="34"/>
      <c r="F40" s="34"/>
      <c r="G40" s="34"/>
      <c r="H40" s="34"/>
      <c r="I40" s="34"/>
      <c r="J40" s="9"/>
      <c r="K40" s="38"/>
      <c r="L40" s="38"/>
      <c r="M40" s="34"/>
      <c r="N40" s="65"/>
      <c r="O40" s="66"/>
      <c r="P40" s="67"/>
      <c r="R40" s="38"/>
      <c r="S40" s="38"/>
      <c r="T40" s="34"/>
      <c r="U40" s="34"/>
      <c r="W40" s="7" t="s">
        <v>91</v>
      </c>
      <c r="Y40" s="58"/>
      <c r="Z40" s="58"/>
      <c r="AA40" s="58"/>
      <c r="AB40" s="58"/>
      <c r="AC40" s="58"/>
      <c r="AD40" s="58"/>
    </row>
    <row r="41" spans="2:51" x14ac:dyDescent="0.25">
      <c r="B41" s="34"/>
      <c r="C41" s="37"/>
      <c r="D41" s="37"/>
      <c r="E41" s="34"/>
      <c r="F41" s="34"/>
      <c r="G41" s="34"/>
      <c r="H41" s="34"/>
      <c r="I41" s="34"/>
      <c r="J41" s="9"/>
      <c r="K41" s="38"/>
      <c r="L41" s="38"/>
      <c r="M41" s="34"/>
      <c r="N41" s="65"/>
      <c r="O41" s="66"/>
      <c r="P41" s="67"/>
      <c r="R41" s="38"/>
      <c r="S41" s="38"/>
      <c r="T41" s="34"/>
      <c r="U41" s="34"/>
      <c r="W41" s="34"/>
      <c r="Y41" s="58"/>
      <c r="Z41" s="58"/>
      <c r="AA41" s="58"/>
      <c r="AB41" s="58"/>
      <c r="AC41" s="58"/>
      <c r="AD41" s="58"/>
    </row>
    <row r="42" spans="2:51" x14ac:dyDescent="0.25">
      <c r="B42" s="34"/>
      <c r="C42" s="37"/>
      <c r="D42" s="37"/>
      <c r="E42" s="34"/>
      <c r="F42" s="34"/>
      <c r="G42" s="34"/>
      <c r="H42" s="34"/>
      <c r="I42" s="34"/>
      <c r="K42" s="34"/>
      <c r="L42" s="34"/>
      <c r="M42" s="34"/>
      <c r="N42" s="65"/>
      <c r="O42" s="66"/>
      <c r="P42" s="67"/>
      <c r="R42" s="34"/>
      <c r="S42" s="34"/>
      <c r="T42" s="34"/>
      <c r="U42" s="34"/>
      <c r="W42" s="34"/>
      <c r="Y42" s="58"/>
      <c r="Z42" s="58"/>
      <c r="AA42" s="58"/>
      <c r="AB42" s="58"/>
      <c r="AC42" s="58"/>
      <c r="AD42" s="58"/>
    </row>
    <row r="43" spans="2:51" x14ac:dyDescent="0.25">
      <c r="B43" s="34"/>
      <c r="C43" s="37"/>
      <c r="D43" s="37"/>
      <c r="E43" s="34"/>
      <c r="F43" s="34"/>
      <c r="G43" s="34"/>
      <c r="H43" s="34"/>
      <c r="I43" s="34"/>
      <c r="K43" s="34"/>
      <c r="L43" s="34"/>
      <c r="M43" s="34"/>
      <c r="N43" s="65"/>
      <c r="O43" s="66"/>
      <c r="P43" s="67"/>
      <c r="R43" s="34"/>
      <c r="S43" s="34"/>
      <c r="T43" s="34"/>
      <c r="U43" s="34"/>
      <c r="W43" s="37"/>
      <c r="Y43" s="58"/>
      <c r="Z43" s="58"/>
      <c r="AA43" s="58"/>
      <c r="AB43" s="58"/>
      <c r="AC43" s="58"/>
      <c r="AD43" s="58"/>
    </row>
    <row r="44" spans="2:51" x14ac:dyDescent="0.25">
      <c r="B44" s="34"/>
      <c r="C44" s="37"/>
      <c r="D44" s="37"/>
      <c r="E44" s="34"/>
      <c r="F44" s="34"/>
      <c r="G44" s="34"/>
      <c r="H44" s="34"/>
      <c r="I44" s="34"/>
      <c r="K44" s="34"/>
      <c r="L44" s="34"/>
      <c r="M44" s="34"/>
      <c r="N44" s="65"/>
      <c r="O44" s="66"/>
      <c r="P44" s="67"/>
      <c r="R44" s="34"/>
      <c r="S44" s="34"/>
      <c r="T44" s="34"/>
      <c r="U44" s="34"/>
      <c r="W44" s="34"/>
      <c r="Y44" s="58"/>
      <c r="Z44" s="58"/>
      <c r="AA44" s="58"/>
      <c r="AB44" s="58"/>
      <c r="AC44" s="58"/>
      <c r="AD44" s="58"/>
    </row>
    <row r="45" spans="2:51" x14ac:dyDescent="0.25">
      <c r="B45" s="34"/>
      <c r="C45" s="37"/>
      <c r="D45" s="37"/>
      <c r="E45" s="34"/>
      <c r="F45" s="34"/>
      <c r="G45" s="34"/>
      <c r="H45" s="34"/>
      <c r="I45" s="34"/>
      <c r="K45" s="34"/>
      <c r="L45" s="34"/>
      <c r="M45" s="34"/>
      <c r="N45" s="65"/>
      <c r="O45" s="66"/>
      <c r="P45" s="67"/>
      <c r="R45" s="34"/>
      <c r="S45" s="34"/>
      <c r="T45" s="34"/>
      <c r="U45" s="34"/>
      <c r="W45" s="34"/>
      <c r="Y45" s="58"/>
      <c r="Z45" s="58"/>
      <c r="AA45" s="58"/>
      <c r="AB45" s="58"/>
      <c r="AC45" s="58"/>
      <c r="AD45" s="58"/>
    </row>
    <row r="46" spans="2:51" x14ac:dyDescent="0.25">
      <c r="B46" s="34"/>
      <c r="C46" s="37"/>
      <c r="D46" s="37"/>
      <c r="E46" s="34"/>
      <c r="F46" s="34"/>
      <c r="G46" s="34"/>
      <c r="H46" s="34"/>
      <c r="I46" s="34"/>
      <c r="J46" s="1"/>
      <c r="K46" s="37"/>
      <c r="L46" s="37"/>
      <c r="M46" s="37"/>
      <c r="N46" s="65"/>
      <c r="O46" s="66"/>
      <c r="P46" s="67"/>
      <c r="Q46" s="1"/>
      <c r="R46" s="37"/>
      <c r="S46" s="37"/>
      <c r="T46" s="37"/>
      <c r="U46" s="37"/>
      <c r="V46" s="1"/>
      <c r="W46" s="34"/>
      <c r="X46" s="1"/>
      <c r="Y46" s="58"/>
      <c r="Z46" s="58"/>
      <c r="AA46" s="58"/>
      <c r="AB46" s="58"/>
      <c r="AC46" s="58"/>
      <c r="AD46" s="58"/>
      <c r="AE46" s="1"/>
    </row>
    <row r="47" spans="2:51" x14ac:dyDescent="0.25">
      <c r="B47" s="34"/>
      <c r="C47" s="37"/>
      <c r="D47" s="37"/>
      <c r="E47" s="34"/>
      <c r="F47" s="34"/>
      <c r="G47" s="34"/>
      <c r="H47" s="34"/>
      <c r="I47" s="34"/>
      <c r="K47" s="34"/>
      <c r="L47" s="34"/>
      <c r="M47" s="34"/>
      <c r="N47" s="65"/>
      <c r="O47" s="66"/>
      <c r="P47" s="67"/>
      <c r="R47" s="34"/>
      <c r="S47" s="34"/>
      <c r="T47" s="34"/>
      <c r="U47" s="34"/>
      <c r="W47" s="34"/>
      <c r="Y47" s="58"/>
      <c r="Z47" s="58"/>
      <c r="AA47" s="58"/>
      <c r="AB47" s="58"/>
      <c r="AC47" s="58"/>
      <c r="AD47" s="58"/>
    </row>
    <row r="48" spans="2:51" x14ac:dyDescent="0.25">
      <c r="B48" s="34"/>
      <c r="C48" s="37"/>
      <c r="D48" s="37"/>
      <c r="E48" s="34"/>
      <c r="F48" s="34"/>
      <c r="G48" s="34"/>
      <c r="H48" s="34"/>
      <c r="I48" s="34"/>
      <c r="K48" s="34"/>
      <c r="L48" s="34"/>
      <c r="M48" s="34"/>
      <c r="N48" s="65"/>
      <c r="O48" s="66"/>
      <c r="P48" s="67"/>
      <c r="R48" s="34"/>
      <c r="S48" s="34"/>
      <c r="T48" s="34"/>
      <c r="U48" s="34"/>
      <c r="W48" s="34"/>
      <c r="Y48" s="58"/>
      <c r="Z48" s="58"/>
      <c r="AA48" s="58"/>
      <c r="AB48" s="58"/>
      <c r="AC48" s="58"/>
      <c r="AD48" s="58"/>
    </row>
    <row r="49" spans="2:30" x14ac:dyDescent="0.25">
      <c r="B49" s="34"/>
      <c r="C49" s="37"/>
      <c r="D49" s="37"/>
      <c r="E49" s="34"/>
      <c r="F49" s="34"/>
      <c r="G49" s="34"/>
      <c r="H49" s="34"/>
      <c r="I49" s="34"/>
      <c r="K49" s="34"/>
      <c r="L49" s="34"/>
      <c r="M49" s="34"/>
      <c r="N49" s="65"/>
      <c r="O49" s="66"/>
      <c r="P49" s="67"/>
      <c r="R49" s="34"/>
      <c r="S49" s="34"/>
      <c r="T49" s="34"/>
      <c r="U49" s="34"/>
      <c r="W49" s="34"/>
      <c r="Y49" s="58"/>
      <c r="Z49" s="58"/>
      <c r="AA49" s="58"/>
      <c r="AB49" s="58"/>
      <c r="AC49" s="58"/>
      <c r="AD49" s="58"/>
    </row>
    <row r="50" spans="2:30" x14ac:dyDescent="0.25">
      <c r="B50" s="34"/>
      <c r="C50" s="37"/>
      <c r="D50" s="37"/>
      <c r="E50" s="34"/>
      <c r="F50" s="34"/>
      <c r="G50" s="34"/>
      <c r="H50" s="34"/>
      <c r="I50" s="34"/>
      <c r="K50" s="34"/>
      <c r="L50" s="34"/>
      <c r="M50" s="34"/>
      <c r="N50" s="68"/>
      <c r="O50" s="69"/>
      <c r="P50" s="70"/>
      <c r="R50" s="34"/>
      <c r="S50" s="34"/>
      <c r="T50" s="34"/>
      <c r="U50" s="34"/>
      <c r="W50" s="34"/>
      <c r="Y50" s="58"/>
      <c r="Z50" s="58"/>
      <c r="AA50" s="58"/>
      <c r="AB50" s="58"/>
      <c r="AC50" s="58"/>
      <c r="AD50" s="58"/>
    </row>
    <row r="51" spans="2:30" x14ac:dyDescent="0.25">
      <c r="B51" s="33"/>
      <c r="C51" s="39"/>
      <c r="D51" s="39"/>
      <c r="E51" s="33"/>
      <c r="F51" s="33"/>
      <c r="G51" s="33"/>
      <c r="H51" s="33"/>
      <c r="I51" s="33"/>
      <c r="K51" s="33"/>
      <c r="L51" s="33"/>
      <c r="M51" s="33"/>
      <c r="N51" s="33"/>
      <c r="O51" s="33"/>
      <c r="P51" s="33"/>
      <c r="R51" s="33"/>
      <c r="S51" s="33"/>
      <c r="T51" s="33"/>
      <c r="U51" s="33"/>
      <c r="W51" s="33"/>
    </row>
    <row r="52" spans="2:30" x14ac:dyDescent="0.25">
      <c r="B52" s="33"/>
      <c r="C52" s="39"/>
      <c r="D52" s="39"/>
      <c r="E52" s="33"/>
      <c r="F52" s="33"/>
      <c r="G52" s="33"/>
      <c r="H52" s="33"/>
      <c r="I52" s="33"/>
      <c r="K52" s="33"/>
      <c r="L52" s="33"/>
      <c r="M52" s="33"/>
      <c r="N52" s="33"/>
      <c r="O52" s="33"/>
      <c r="P52" s="33"/>
      <c r="R52" s="33"/>
      <c r="S52" s="33"/>
      <c r="T52" s="33"/>
      <c r="U52" s="33"/>
      <c r="W52" s="33"/>
    </row>
    <row r="53" spans="2:30" x14ac:dyDescent="0.25">
      <c r="B53" s="33"/>
      <c r="C53" s="39"/>
      <c r="D53" s="39"/>
      <c r="E53" s="33"/>
      <c r="F53" s="33"/>
      <c r="G53" s="33"/>
      <c r="H53" s="33"/>
      <c r="I53" s="33"/>
      <c r="K53" s="33"/>
      <c r="L53" s="33"/>
      <c r="M53" s="33"/>
      <c r="N53" s="33"/>
      <c r="O53" s="33"/>
      <c r="P53" s="33"/>
      <c r="R53" s="33"/>
      <c r="S53" s="33"/>
      <c r="T53" s="33"/>
      <c r="U53" s="33"/>
      <c r="W53" s="33"/>
    </row>
    <row r="54" spans="2:30" x14ac:dyDescent="0.25">
      <c r="B54" s="33"/>
      <c r="C54" s="39"/>
      <c r="D54" s="39"/>
      <c r="E54" s="33"/>
      <c r="F54" s="33"/>
      <c r="G54" s="33"/>
      <c r="H54" s="33"/>
      <c r="I54" s="33"/>
      <c r="K54" s="33"/>
      <c r="L54" s="33"/>
      <c r="M54" s="33"/>
      <c r="N54" s="33"/>
      <c r="O54" s="33"/>
      <c r="P54" s="33"/>
      <c r="R54" s="33"/>
      <c r="S54" s="33"/>
      <c r="T54" s="33"/>
      <c r="U54" s="33"/>
      <c r="W54" s="33"/>
    </row>
    <row r="55" spans="2:30" x14ac:dyDescent="0.25">
      <c r="B55" s="33"/>
      <c r="C55" s="39"/>
      <c r="D55" s="39"/>
      <c r="E55" s="33"/>
      <c r="F55" s="33"/>
      <c r="G55" s="33"/>
      <c r="H55" s="33"/>
      <c r="I55" s="33"/>
      <c r="K55" s="33"/>
      <c r="L55" s="33"/>
      <c r="M55" s="33"/>
      <c r="N55" s="33"/>
      <c r="O55" s="33"/>
      <c r="P55" s="33"/>
      <c r="R55" s="33"/>
      <c r="S55" s="33"/>
      <c r="T55" s="33"/>
      <c r="U55" s="33"/>
      <c r="W55" s="33"/>
    </row>
    <row r="56" spans="2:30" x14ac:dyDescent="0.25">
      <c r="B56" s="33"/>
      <c r="C56" s="39"/>
      <c r="D56" s="39"/>
      <c r="E56" s="33"/>
      <c r="F56" s="33"/>
      <c r="G56" s="33"/>
      <c r="H56" s="33"/>
      <c r="I56" s="33"/>
      <c r="K56" s="33"/>
      <c r="L56" s="33"/>
      <c r="M56" s="33"/>
      <c r="N56" s="33"/>
      <c r="O56" s="33"/>
      <c r="P56" s="33"/>
      <c r="R56" s="33"/>
      <c r="S56" s="33"/>
      <c r="T56" s="33"/>
      <c r="U56" s="33"/>
      <c r="W56" s="33"/>
    </row>
    <row r="57" spans="2:30" x14ac:dyDescent="0.25">
      <c r="B57" s="33"/>
      <c r="C57" s="39"/>
      <c r="D57" s="39"/>
      <c r="E57" s="33"/>
      <c r="F57" s="33"/>
      <c r="G57" s="33"/>
      <c r="H57" s="33"/>
      <c r="I57" s="33"/>
      <c r="K57" s="33"/>
      <c r="L57" s="33"/>
      <c r="M57" s="33"/>
      <c r="N57" s="33"/>
      <c r="O57" s="33"/>
      <c r="P57" s="33"/>
      <c r="R57" s="33"/>
      <c r="S57" s="33"/>
      <c r="T57" s="33"/>
      <c r="U57" s="33"/>
    </row>
    <row r="58" spans="2:30" x14ac:dyDescent="0.25">
      <c r="B58" s="33"/>
      <c r="C58" s="39"/>
      <c r="D58" s="39"/>
      <c r="E58" s="33"/>
      <c r="F58" s="33"/>
      <c r="G58" s="33"/>
      <c r="H58" s="33"/>
      <c r="I58" s="33"/>
      <c r="K58" s="33"/>
      <c r="L58" s="33"/>
      <c r="M58" s="33"/>
      <c r="N58" s="33"/>
      <c r="O58" s="33"/>
      <c r="P58" s="33"/>
      <c r="R58" s="33"/>
      <c r="S58" s="33"/>
      <c r="T58" s="33"/>
      <c r="U58" s="33"/>
    </row>
    <row r="59" spans="2:30" x14ac:dyDescent="0.25">
      <c r="B59" s="33"/>
      <c r="C59" s="39"/>
      <c r="D59" s="39"/>
      <c r="E59" s="33"/>
      <c r="F59" s="33"/>
      <c r="G59" s="33"/>
      <c r="H59" s="33"/>
      <c r="I59" s="33"/>
      <c r="K59" s="33"/>
      <c r="L59" s="33"/>
      <c r="M59" s="33"/>
      <c r="N59" s="33"/>
      <c r="O59" s="33"/>
      <c r="P59" s="33"/>
      <c r="R59" s="33"/>
      <c r="S59" s="33"/>
      <c r="T59" s="33"/>
      <c r="U59" s="33"/>
    </row>
    <row r="60" spans="2:30" x14ac:dyDescent="0.25">
      <c r="B60" s="33"/>
      <c r="C60" s="39"/>
      <c r="D60" s="39"/>
      <c r="E60" s="33"/>
      <c r="F60" s="33"/>
      <c r="G60" s="33"/>
      <c r="H60" s="33"/>
      <c r="I60" s="33"/>
      <c r="K60" s="33"/>
      <c r="L60" s="33"/>
      <c r="M60" s="33"/>
      <c r="N60" s="33"/>
      <c r="O60" s="33"/>
      <c r="P60" s="33"/>
      <c r="R60" s="33"/>
      <c r="S60" s="33"/>
      <c r="T60" s="33"/>
      <c r="U60" s="33"/>
    </row>
    <row r="61" spans="2:30" x14ac:dyDescent="0.25">
      <c r="B61" s="33"/>
      <c r="C61" s="39"/>
      <c r="D61" s="39"/>
      <c r="E61" s="33"/>
      <c r="F61" s="33"/>
      <c r="G61" s="33"/>
      <c r="H61" s="33"/>
      <c r="I61" s="33"/>
      <c r="K61" s="33"/>
      <c r="L61" s="33"/>
      <c r="M61" s="33"/>
      <c r="N61" s="33"/>
      <c r="O61" s="33"/>
      <c r="P61" s="33"/>
      <c r="R61" s="33"/>
      <c r="S61" s="33"/>
      <c r="T61" s="33"/>
      <c r="U61" s="33"/>
    </row>
    <row r="62" spans="2:30" x14ac:dyDescent="0.25">
      <c r="B62" s="33"/>
      <c r="C62" s="39"/>
      <c r="D62" s="39"/>
      <c r="E62" s="33"/>
      <c r="F62" s="33"/>
      <c r="G62" s="33"/>
      <c r="H62" s="33"/>
      <c r="I62" s="33"/>
      <c r="K62" s="33"/>
      <c r="L62" s="33"/>
      <c r="M62" s="33"/>
      <c r="N62" s="33"/>
      <c r="O62" s="33"/>
      <c r="P62" s="33"/>
      <c r="R62" s="33"/>
      <c r="S62" s="33"/>
      <c r="T62" s="33"/>
      <c r="U62" s="33"/>
    </row>
    <row r="63" spans="2:30" x14ac:dyDescent="0.25">
      <c r="B63" s="33"/>
      <c r="C63" s="39"/>
      <c r="D63" s="39"/>
      <c r="E63" s="33"/>
      <c r="F63" s="33"/>
      <c r="G63" s="33"/>
      <c r="H63" s="33"/>
      <c r="I63" s="33"/>
      <c r="K63" s="33"/>
      <c r="L63" s="33"/>
      <c r="M63" s="33"/>
      <c r="N63" s="33"/>
      <c r="O63" s="33"/>
      <c r="P63" s="33"/>
      <c r="R63" s="33"/>
      <c r="S63" s="33"/>
      <c r="T63" s="33"/>
      <c r="U63" s="33"/>
    </row>
    <row r="64" spans="2:30" x14ac:dyDescent="0.25">
      <c r="B64" s="33"/>
      <c r="C64" s="39"/>
      <c r="D64" s="39"/>
      <c r="E64" s="33"/>
      <c r="F64" s="33"/>
      <c r="G64" s="33"/>
      <c r="H64" s="33"/>
      <c r="I64" s="33"/>
      <c r="K64" s="33"/>
      <c r="L64" s="33"/>
      <c r="M64" s="33"/>
      <c r="N64" s="33"/>
      <c r="O64" s="33"/>
      <c r="P64" s="33"/>
      <c r="R64" s="33"/>
      <c r="S64" s="33"/>
      <c r="T64" s="33"/>
      <c r="U64" s="33"/>
    </row>
    <row r="65" spans="2:21" x14ac:dyDescent="0.25">
      <c r="B65" s="33"/>
      <c r="C65" s="39"/>
      <c r="D65" s="39"/>
      <c r="E65" s="33"/>
      <c r="F65" s="33"/>
      <c r="G65" s="33"/>
      <c r="H65" s="33"/>
      <c r="I65" s="33"/>
      <c r="K65" s="33"/>
      <c r="L65" s="33"/>
      <c r="M65" s="33"/>
      <c r="N65" s="33"/>
      <c r="O65" s="33"/>
      <c r="P65" s="33"/>
      <c r="R65" s="33"/>
      <c r="S65" s="33"/>
      <c r="T65" s="33"/>
      <c r="U65" s="33"/>
    </row>
    <row r="66" spans="2:21" x14ac:dyDescent="0.25">
      <c r="B66" s="33"/>
      <c r="C66" s="39"/>
      <c r="D66" s="39"/>
      <c r="E66" s="33"/>
      <c r="F66" s="33"/>
      <c r="G66" s="33"/>
      <c r="H66" s="33"/>
      <c r="I66" s="33"/>
      <c r="K66" s="33"/>
      <c r="L66" s="33"/>
      <c r="M66" s="33"/>
      <c r="N66" s="33"/>
      <c r="O66" s="33"/>
      <c r="P66" s="33"/>
      <c r="R66" s="33"/>
      <c r="S66" s="33"/>
      <c r="T66" s="33"/>
      <c r="U66" s="33"/>
    </row>
    <row r="67" spans="2:21" x14ac:dyDescent="0.25">
      <c r="B67" s="33"/>
      <c r="C67" s="39"/>
      <c r="D67" s="39"/>
      <c r="E67" s="33"/>
      <c r="F67" s="33"/>
      <c r="G67" s="33"/>
      <c r="H67" s="33"/>
      <c r="I67" s="33"/>
      <c r="K67" s="33"/>
      <c r="L67" s="33"/>
      <c r="M67" s="33"/>
      <c r="N67" s="33"/>
      <c r="O67" s="33"/>
      <c r="P67" s="33"/>
      <c r="R67" s="33"/>
      <c r="S67" s="33"/>
      <c r="T67" s="33"/>
      <c r="U67" s="33"/>
    </row>
    <row r="68" spans="2:21" x14ac:dyDescent="0.25">
      <c r="B68" s="33"/>
      <c r="C68" s="39"/>
      <c r="D68" s="39"/>
      <c r="E68" s="33"/>
      <c r="F68" s="33"/>
      <c r="G68" s="33"/>
      <c r="H68" s="33"/>
      <c r="I68" s="33"/>
      <c r="K68" s="33"/>
      <c r="L68" s="33"/>
      <c r="M68" s="33"/>
      <c r="N68" s="33"/>
      <c r="O68" s="33"/>
      <c r="P68" s="33"/>
      <c r="R68" s="33"/>
      <c r="S68" s="33"/>
      <c r="T68" s="33"/>
      <c r="U68" s="33"/>
    </row>
    <row r="69" spans="2:21" x14ac:dyDescent="0.25">
      <c r="B69" s="33"/>
      <c r="C69" s="39"/>
      <c r="D69" s="39"/>
      <c r="E69" s="33"/>
      <c r="F69" s="33"/>
      <c r="G69" s="33"/>
      <c r="H69" s="33"/>
      <c r="I69" s="33"/>
      <c r="K69" s="33"/>
      <c r="L69" s="33"/>
      <c r="M69" s="33"/>
      <c r="N69" s="33"/>
      <c r="O69" s="33"/>
      <c r="P69" s="33"/>
      <c r="R69" s="33"/>
      <c r="S69" s="33"/>
      <c r="T69" s="33"/>
      <c r="U69" s="33"/>
    </row>
    <row r="70" spans="2:21" x14ac:dyDescent="0.25">
      <c r="B70" s="33"/>
      <c r="C70" s="39"/>
      <c r="D70" s="39"/>
      <c r="E70" s="33"/>
      <c r="F70" s="33"/>
      <c r="G70" s="33"/>
      <c r="H70" s="33"/>
      <c r="I70" s="33"/>
      <c r="K70" s="33"/>
      <c r="L70" s="33"/>
      <c r="M70" s="33"/>
      <c r="N70" s="33"/>
      <c r="O70" s="33"/>
      <c r="P70" s="33"/>
      <c r="R70" s="33"/>
      <c r="S70" s="33"/>
      <c r="T70" s="33"/>
      <c r="U70" s="33"/>
    </row>
    <row r="71" spans="2:21" x14ac:dyDescent="0.25">
      <c r="B71" s="33"/>
      <c r="C71" s="39"/>
      <c r="D71" s="39"/>
      <c r="E71" s="33"/>
      <c r="F71" s="33"/>
      <c r="G71" s="33"/>
      <c r="H71" s="33"/>
      <c r="I71" s="33"/>
      <c r="K71" s="33"/>
      <c r="L71" s="33"/>
      <c r="M71" s="33"/>
      <c r="N71" s="33"/>
      <c r="O71" s="33"/>
      <c r="P71" s="33"/>
      <c r="R71" s="33"/>
      <c r="S71" s="33"/>
      <c r="T71" s="33"/>
      <c r="U71" s="33"/>
    </row>
    <row r="72" spans="2:21" x14ac:dyDescent="0.25">
      <c r="B72" s="33"/>
      <c r="C72" s="39"/>
      <c r="D72" s="39"/>
      <c r="E72" s="33"/>
      <c r="F72" s="33"/>
      <c r="G72" s="33"/>
      <c r="H72" s="33"/>
      <c r="I72" s="33"/>
      <c r="K72" s="33"/>
      <c r="L72" s="33"/>
      <c r="M72" s="33"/>
      <c r="N72" s="33"/>
      <c r="O72" s="33"/>
      <c r="P72" s="33"/>
      <c r="R72" s="33"/>
      <c r="S72" s="33"/>
      <c r="T72" s="33"/>
      <c r="U72" s="33"/>
    </row>
    <row r="73" spans="2:21" x14ac:dyDescent="0.25">
      <c r="B73" s="33"/>
      <c r="C73" s="39"/>
      <c r="D73" s="39"/>
      <c r="E73" s="33"/>
      <c r="F73" s="33"/>
      <c r="G73" s="33"/>
      <c r="H73" s="33"/>
      <c r="I73" s="33"/>
      <c r="K73" s="33"/>
      <c r="L73" s="33"/>
      <c r="M73" s="33"/>
      <c r="N73" s="33"/>
      <c r="O73" s="33"/>
      <c r="P73" s="33"/>
      <c r="R73" s="33"/>
      <c r="S73" s="33"/>
      <c r="T73" s="33"/>
      <c r="U73" s="33"/>
    </row>
    <row r="74" spans="2:21" x14ac:dyDescent="0.25">
      <c r="B74" s="33"/>
      <c r="C74" s="39"/>
      <c r="D74" s="39"/>
      <c r="E74" s="33"/>
      <c r="F74" s="33"/>
      <c r="G74" s="33"/>
      <c r="H74" s="33"/>
      <c r="I74" s="33"/>
      <c r="K74" s="33"/>
      <c r="L74" s="33"/>
      <c r="M74" s="33"/>
      <c r="N74" s="33"/>
      <c r="O74" s="33"/>
      <c r="P74" s="33"/>
      <c r="R74" s="33"/>
      <c r="S74" s="33"/>
      <c r="T74" s="33"/>
      <c r="U74" s="33"/>
    </row>
    <row r="75" spans="2:21" x14ac:dyDescent="0.25">
      <c r="B75" s="33"/>
      <c r="C75" s="39"/>
      <c r="D75" s="39"/>
      <c r="E75" s="33"/>
      <c r="F75" s="33"/>
      <c r="G75" s="33"/>
      <c r="H75" s="33"/>
      <c r="I75" s="33"/>
      <c r="K75" s="33"/>
      <c r="L75" s="33"/>
      <c r="M75" s="33"/>
      <c r="N75" s="33"/>
      <c r="O75" s="33"/>
      <c r="P75" s="33"/>
      <c r="R75" s="33"/>
      <c r="S75" s="33"/>
      <c r="T75" s="33"/>
      <c r="U75" s="33"/>
    </row>
    <row r="76" spans="2:21" x14ac:dyDescent="0.25">
      <c r="B76" s="33"/>
      <c r="C76" s="39"/>
      <c r="D76" s="39"/>
      <c r="E76" s="33"/>
      <c r="F76" s="33"/>
      <c r="G76" s="33"/>
      <c r="H76" s="33"/>
      <c r="I76" s="33"/>
      <c r="K76" s="33"/>
      <c r="L76" s="33"/>
      <c r="M76" s="33"/>
      <c r="N76" s="33"/>
      <c r="O76" s="33"/>
      <c r="P76" s="33"/>
      <c r="R76" s="33"/>
      <c r="S76" s="33"/>
      <c r="T76" s="33"/>
      <c r="U76" s="33"/>
    </row>
    <row r="77" spans="2:21" x14ac:dyDescent="0.25">
      <c r="B77" s="33"/>
      <c r="C77" s="39"/>
      <c r="D77" s="39"/>
      <c r="E77" s="33"/>
      <c r="F77" s="33"/>
      <c r="G77" s="33"/>
      <c r="H77" s="33"/>
      <c r="I77" s="33"/>
      <c r="K77" s="33"/>
      <c r="L77" s="33"/>
      <c r="M77" s="33"/>
      <c r="N77" s="33"/>
      <c r="O77" s="33"/>
      <c r="P77" s="33"/>
      <c r="R77" s="33"/>
      <c r="S77" s="33"/>
      <c r="T77" s="33"/>
      <c r="U77" s="33"/>
    </row>
    <row r="78" spans="2:21" x14ac:dyDescent="0.25">
      <c r="B78" s="33"/>
      <c r="C78" s="39"/>
      <c r="D78" s="39"/>
      <c r="E78" s="33"/>
      <c r="F78" s="33"/>
      <c r="G78" s="33"/>
      <c r="H78" s="33"/>
      <c r="I78" s="33"/>
      <c r="K78" s="33"/>
      <c r="L78" s="33"/>
      <c r="M78" s="33"/>
      <c r="N78" s="33"/>
      <c r="O78" s="33"/>
      <c r="P78" s="33"/>
      <c r="R78" s="33"/>
      <c r="S78" s="33"/>
      <c r="T78" s="33"/>
      <c r="U78" s="33"/>
    </row>
    <row r="79" spans="2:21" x14ac:dyDescent="0.25">
      <c r="B79" s="33"/>
      <c r="C79" s="39"/>
      <c r="D79" s="39"/>
      <c r="E79" s="33"/>
      <c r="F79" s="33"/>
      <c r="G79" s="33"/>
      <c r="H79" s="33"/>
      <c r="I79" s="33"/>
      <c r="K79" s="33"/>
      <c r="L79" s="33"/>
      <c r="M79" s="33"/>
      <c r="N79" s="33"/>
      <c r="O79" s="33"/>
      <c r="P79" s="33"/>
      <c r="R79" s="33"/>
      <c r="S79" s="33"/>
      <c r="T79" s="33"/>
      <c r="U79" s="33"/>
    </row>
    <row r="80" spans="2:21" x14ac:dyDescent="0.25">
      <c r="B80" s="33"/>
      <c r="C80" s="39"/>
      <c r="D80" s="39"/>
      <c r="E80" s="33"/>
      <c r="F80" s="33"/>
      <c r="G80" s="33"/>
      <c r="H80" s="33"/>
      <c r="I80" s="33"/>
      <c r="K80" s="33"/>
      <c r="L80" s="33"/>
      <c r="M80" s="33"/>
      <c r="N80" s="33"/>
      <c r="O80" s="33"/>
      <c r="P80" s="33"/>
      <c r="R80" s="33"/>
      <c r="S80" s="33"/>
      <c r="T80" s="33"/>
      <c r="U80" s="33"/>
    </row>
  </sheetData>
  <sheetProtection algorithmName="SHA-512" hashValue="csYs/M2OCX+L+mAv+njvrXfSkVllceOd/OpAGZdIRac978dLMzlnospk9Hf7swkpo+RnQPTIrSazgwdOWF9eMw==" saltValue="QHhLba3YybyAZ49TZvhKCQ==" spinCount="100000" sheet="1" objects="1" scenarios="1" selectLockedCells="1"/>
  <mergeCells count="8">
    <mergeCell ref="Y40:AD50"/>
    <mergeCell ref="Y39:AD39"/>
    <mergeCell ref="N24:P24"/>
    <mergeCell ref="D23:E23"/>
    <mergeCell ref="F23:G23"/>
    <mergeCell ref="N25:P50"/>
    <mergeCell ref="U22:U24"/>
    <mergeCell ref="H23:I23"/>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A7CBD-12B2-42A5-A38E-D71EC8994E18}">
  <dimension ref="A1:I317"/>
  <sheetViews>
    <sheetView zoomScale="120" zoomScaleNormal="120" workbookViewId="0">
      <selection activeCell="G17" sqref="G17"/>
    </sheetView>
  </sheetViews>
  <sheetFormatPr defaultRowHeight="15" x14ac:dyDescent="0.25"/>
  <cols>
    <col min="1" max="1" width="33.28515625" style="13" bestFit="1" customWidth="1"/>
    <col min="2" max="2" width="21" bestFit="1" customWidth="1"/>
    <col min="3" max="3" width="10.140625" style="1" customWidth="1"/>
    <col min="4" max="4" width="16.42578125" bestFit="1" customWidth="1"/>
    <col min="7" max="7" width="18.7109375" customWidth="1"/>
    <col min="8" max="9" width="18.140625" bestFit="1" customWidth="1"/>
  </cols>
  <sheetData>
    <row r="1" spans="1:9" x14ac:dyDescent="0.25">
      <c r="A1" s="48" t="s">
        <v>163</v>
      </c>
      <c r="B1" s="48"/>
      <c r="C1" s="4" t="s">
        <v>0</v>
      </c>
      <c r="D1" s="5" t="s">
        <v>139</v>
      </c>
    </row>
    <row r="2" spans="1:9" x14ac:dyDescent="0.25">
      <c r="A2" s="49" t="s">
        <v>121</v>
      </c>
      <c r="B2" s="49"/>
      <c r="C2" s="16">
        <v>100</v>
      </c>
      <c r="D2" s="34"/>
    </row>
    <row r="3" spans="1:9" x14ac:dyDescent="0.25">
      <c r="A3" s="49" t="s">
        <v>122</v>
      </c>
      <c r="B3" s="49"/>
      <c r="C3" s="16">
        <v>100</v>
      </c>
      <c r="D3" s="34"/>
    </row>
    <row r="4" spans="1:9" x14ac:dyDescent="0.25">
      <c r="A4" s="49" t="s">
        <v>123</v>
      </c>
      <c r="B4" s="49"/>
      <c r="C4" s="16">
        <v>20</v>
      </c>
      <c r="D4" s="34"/>
    </row>
    <row r="5" spans="1:9" x14ac:dyDescent="0.25">
      <c r="A5" s="15" t="s">
        <v>127</v>
      </c>
      <c r="B5" s="15" t="s">
        <v>128</v>
      </c>
      <c r="C5" s="16">
        <v>50</v>
      </c>
      <c r="D5" s="34"/>
    </row>
    <row r="6" spans="1:9" x14ac:dyDescent="0.25">
      <c r="A6" s="14"/>
      <c r="B6" s="14" t="s">
        <v>126</v>
      </c>
      <c r="C6" s="16">
        <v>25</v>
      </c>
      <c r="D6" s="34"/>
    </row>
    <row r="7" spans="1:9" x14ac:dyDescent="0.25">
      <c r="A7" s="15" t="s">
        <v>124</v>
      </c>
      <c r="B7" s="15" t="s">
        <v>125</v>
      </c>
      <c r="C7" s="16">
        <v>25</v>
      </c>
      <c r="D7" s="34"/>
      <c r="F7" s="8" t="s">
        <v>43</v>
      </c>
      <c r="G7" s="8" t="s">
        <v>120</v>
      </c>
      <c r="H7" s="8" t="s">
        <v>141</v>
      </c>
      <c r="I7" s="8" t="s">
        <v>140</v>
      </c>
    </row>
    <row r="8" spans="1:9" x14ac:dyDescent="0.25">
      <c r="A8" s="14"/>
      <c r="B8" s="15" t="s">
        <v>129</v>
      </c>
      <c r="C8" s="16">
        <v>25</v>
      </c>
      <c r="D8" s="34"/>
      <c r="F8" s="34"/>
      <c r="G8" s="34"/>
      <c r="H8" s="34"/>
      <c r="I8" s="34"/>
    </row>
    <row r="9" spans="1:9" x14ac:dyDescent="0.25">
      <c r="A9" s="14"/>
      <c r="B9" s="15" t="s">
        <v>130</v>
      </c>
      <c r="C9" s="16">
        <v>75</v>
      </c>
      <c r="D9" s="34"/>
      <c r="F9" s="34"/>
      <c r="G9" s="34"/>
      <c r="H9" s="34"/>
      <c r="I9" s="34"/>
    </row>
    <row r="10" spans="1:9" x14ac:dyDescent="0.25">
      <c r="A10" s="14"/>
      <c r="B10" s="15" t="s">
        <v>131</v>
      </c>
      <c r="C10" s="16">
        <v>75</v>
      </c>
      <c r="D10" s="34"/>
      <c r="F10" s="34"/>
      <c r="G10" s="34"/>
      <c r="H10" s="34"/>
      <c r="I10" s="34"/>
    </row>
    <row r="11" spans="1:9" x14ac:dyDescent="0.25">
      <c r="A11" s="14"/>
      <c r="B11" s="15" t="s">
        <v>132</v>
      </c>
      <c r="C11" s="16">
        <v>50</v>
      </c>
      <c r="D11" s="34"/>
      <c r="F11" s="34"/>
      <c r="G11" s="34"/>
      <c r="H11" s="34"/>
      <c r="I11" s="34"/>
    </row>
    <row r="12" spans="1:9" x14ac:dyDescent="0.25">
      <c r="A12" s="14"/>
      <c r="B12" s="15" t="s">
        <v>133</v>
      </c>
      <c r="C12" s="16">
        <v>50</v>
      </c>
      <c r="D12" s="34"/>
      <c r="F12" s="34"/>
      <c r="G12" s="34"/>
      <c r="H12" s="34"/>
      <c r="I12" s="34"/>
    </row>
    <row r="13" spans="1:9" x14ac:dyDescent="0.25">
      <c r="A13" s="14"/>
      <c r="B13" s="15" t="s">
        <v>134</v>
      </c>
      <c r="C13" s="16">
        <v>50</v>
      </c>
      <c r="D13" s="34"/>
      <c r="F13" s="34"/>
      <c r="G13" s="34"/>
      <c r="H13" s="34"/>
      <c r="I13" s="34"/>
    </row>
    <row r="14" spans="1:9" x14ac:dyDescent="0.25">
      <c r="A14" s="14"/>
      <c r="B14" s="15" t="s">
        <v>135</v>
      </c>
      <c r="C14" s="16">
        <v>50</v>
      </c>
      <c r="D14" s="34"/>
      <c r="F14" s="34"/>
      <c r="G14" s="34"/>
      <c r="H14" s="34"/>
      <c r="I14" s="34"/>
    </row>
    <row r="15" spans="1:9" x14ac:dyDescent="0.25">
      <c r="A15" s="14"/>
      <c r="B15" s="15" t="s">
        <v>136</v>
      </c>
      <c r="C15" s="16">
        <v>50</v>
      </c>
      <c r="D15" s="34"/>
      <c r="F15" s="34"/>
      <c r="G15" s="34"/>
      <c r="H15" s="34"/>
      <c r="I15" s="34"/>
    </row>
    <row r="16" spans="1:9" x14ac:dyDescent="0.25">
      <c r="A16" s="14"/>
      <c r="B16" s="15" t="s">
        <v>137</v>
      </c>
      <c r="C16" s="16">
        <v>50</v>
      </c>
      <c r="D16" s="34"/>
      <c r="F16" s="34"/>
      <c r="G16" s="34"/>
      <c r="H16" s="34"/>
      <c r="I16" s="34"/>
    </row>
    <row r="17" spans="1:9" x14ac:dyDescent="0.25">
      <c r="A17" s="14"/>
      <c r="B17" s="15" t="s">
        <v>138</v>
      </c>
      <c r="C17" s="16">
        <v>50</v>
      </c>
      <c r="D17" s="34"/>
      <c r="F17" s="34"/>
      <c r="G17" s="34"/>
      <c r="H17" s="34"/>
      <c r="I17" s="34"/>
    </row>
    <row r="18" spans="1:9" x14ac:dyDescent="0.25">
      <c r="C18" s="1" t="s">
        <v>153</v>
      </c>
      <c r="D18" cm="1">
        <f t="array" ref="D18">SUM(C2:C17*D2:D17)</f>
        <v>0</v>
      </c>
      <c r="F18" s="34"/>
      <c r="G18" s="34"/>
      <c r="H18" s="34"/>
      <c r="I18" s="34"/>
    </row>
    <row r="19" spans="1:9" x14ac:dyDescent="0.25">
      <c r="F19" s="34"/>
      <c r="G19" s="34"/>
      <c r="H19" s="34"/>
      <c r="I19" s="34"/>
    </row>
    <row r="20" spans="1:9" x14ac:dyDescent="0.25">
      <c r="F20" s="34"/>
      <c r="G20" s="34"/>
      <c r="H20" s="34"/>
      <c r="I20" s="34"/>
    </row>
    <row r="21" spans="1:9" x14ac:dyDescent="0.25">
      <c r="F21" s="34"/>
      <c r="G21" s="34"/>
      <c r="H21" s="34"/>
      <c r="I21" s="34"/>
    </row>
    <row r="22" spans="1:9" x14ac:dyDescent="0.25">
      <c r="F22" s="34"/>
      <c r="G22" s="34"/>
      <c r="H22" s="34"/>
      <c r="I22" s="34"/>
    </row>
    <row r="23" spans="1:9" x14ac:dyDescent="0.25">
      <c r="F23" s="34"/>
      <c r="G23" s="34"/>
      <c r="H23" s="34"/>
      <c r="I23" s="34"/>
    </row>
    <row r="24" spans="1:9" x14ac:dyDescent="0.25">
      <c r="F24" s="34"/>
      <c r="G24" s="34"/>
      <c r="H24" s="34"/>
      <c r="I24" s="34"/>
    </row>
    <row r="25" spans="1:9" x14ac:dyDescent="0.25">
      <c r="F25" s="34"/>
      <c r="G25" s="34"/>
      <c r="H25" s="34"/>
      <c r="I25" s="34"/>
    </row>
    <row r="26" spans="1:9" x14ac:dyDescent="0.25">
      <c r="F26" s="34"/>
      <c r="G26" s="34"/>
      <c r="H26" s="34"/>
      <c r="I26" s="34"/>
    </row>
    <row r="27" spans="1:9" x14ac:dyDescent="0.25">
      <c r="F27" s="34"/>
      <c r="G27" s="34"/>
      <c r="H27" s="34"/>
      <c r="I27" s="34"/>
    </row>
    <row r="28" spans="1:9" x14ac:dyDescent="0.25">
      <c r="F28" s="34"/>
      <c r="G28" s="34"/>
      <c r="H28" s="34"/>
      <c r="I28" s="34"/>
    </row>
    <row r="29" spans="1:9" x14ac:dyDescent="0.25">
      <c r="F29" s="34"/>
      <c r="G29" s="34"/>
      <c r="H29" s="34"/>
      <c r="I29" s="34"/>
    </row>
    <row r="30" spans="1:9" x14ac:dyDescent="0.25">
      <c r="F30" s="34"/>
      <c r="G30" s="34"/>
      <c r="H30" s="34"/>
      <c r="I30" s="34"/>
    </row>
    <row r="31" spans="1:9" x14ac:dyDescent="0.25">
      <c r="F31" s="34"/>
      <c r="G31" s="34"/>
      <c r="H31" s="34"/>
      <c r="I31" s="34"/>
    </row>
    <row r="32" spans="1:9" x14ac:dyDescent="0.25">
      <c r="F32" s="34"/>
      <c r="G32" s="34"/>
      <c r="H32" s="34"/>
      <c r="I32" s="34"/>
    </row>
    <row r="33" spans="6:9" x14ac:dyDescent="0.25">
      <c r="F33" s="34"/>
      <c r="G33" s="34"/>
      <c r="H33" s="34"/>
      <c r="I33" s="34"/>
    </row>
    <row r="34" spans="6:9" x14ac:dyDescent="0.25">
      <c r="F34" s="34"/>
      <c r="G34" s="34"/>
      <c r="H34" s="34"/>
      <c r="I34" s="34"/>
    </row>
    <row r="35" spans="6:9" x14ac:dyDescent="0.25">
      <c r="F35" s="34"/>
      <c r="G35" s="34"/>
      <c r="H35" s="34"/>
      <c r="I35" s="34"/>
    </row>
    <row r="36" spans="6:9" x14ac:dyDescent="0.25">
      <c r="F36" s="34"/>
      <c r="G36" s="34"/>
      <c r="H36" s="34"/>
      <c r="I36" s="34"/>
    </row>
    <row r="37" spans="6:9" x14ac:dyDescent="0.25">
      <c r="F37" s="34"/>
      <c r="G37" s="34"/>
      <c r="H37" s="34"/>
      <c r="I37" s="34"/>
    </row>
    <row r="38" spans="6:9" x14ac:dyDescent="0.25">
      <c r="F38" s="34"/>
      <c r="G38" s="34"/>
      <c r="H38" s="34"/>
      <c r="I38" s="34"/>
    </row>
    <row r="39" spans="6:9" x14ac:dyDescent="0.25">
      <c r="F39" s="34"/>
      <c r="G39" s="34"/>
      <c r="H39" s="34"/>
      <c r="I39" s="34"/>
    </row>
    <row r="40" spans="6:9" x14ac:dyDescent="0.25">
      <c r="F40" s="34"/>
      <c r="G40" s="34"/>
      <c r="H40" s="34"/>
      <c r="I40" s="34"/>
    </row>
    <row r="41" spans="6:9" x14ac:dyDescent="0.25">
      <c r="F41" s="34"/>
      <c r="G41" s="34"/>
      <c r="H41" s="34"/>
      <c r="I41" s="34"/>
    </row>
    <row r="42" spans="6:9" x14ac:dyDescent="0.25">
      <c r="F42" s="33"/>
      <c r="G42" s="33"/>
      <c r="H42" s="33"/>
      <c r="I42" s="33"/>
    </row>
    <row r="43" spans="6:9" x14ac:dyDescent="0.25">
      <c r="F43" s="33"/>
      <c r="G43" s="33"/>
      <c r="H43" s="33"/>
      <c r="I43" s="33"/>
    </row>
    <row r="44" spans="6:9" x14ac:dyDescent="0.25">
      <c r="F44" s="33"/>
      <c r="G44" s="33"/>
      <c r="H44" s="33"/>
      <c r="I44" s="33"/>
    </row>
    <row r="45" spans="6:9" x14ac:dyDescent="0.25">
      <c r="F45" s="33"/>
      <c r="G45" s="33"/>
      <c r="H45" s="33"/>
      <c r="I45" s="33"/>
    </row>
    <row r="46" spans="6:9" x14ac:dyDescent="0.25">
      <c r="F46" s="33"/>
      <c r="G46" s="33"/>
      <c r="H46" s="33"/>
      <c r="I46" s="33"/>
    </row>
    <row r="47" spans="6:9" x14ac:dyDescent="0.25">
      <c r="F47" s="33"/>
      <c r="G47" s="33"/>
      <c r="H47" s="33"/>
      <c r="I47" s="33"/>
    </row>
    <row r="48" spans="6:9" x14ac:dyDescent="0.25">
      <c r="F48" s="33"/>
      <c r="G48" s="33"/>
      <c r="H48" s="33"/>
      <c r="I48" s="33"/>
    </row>
    <row r="49" spans="6:9" x14ac:dyDescent="0.25">
      <c r="F49" s="33"/>
      <c r="G49" s="33"/>
      <c r="H49" s="33"/>
      <c r="I49" s="33"/>
    </row>
    <row r="50" spans="6:9" x14ac:dyDescent="0.25">
      <c r="F50" s="33"/>
      <c r="G50" s="33"/>
      <c r="H50" s="33"/>
      <c r="I50" s="33"/>
    </row>
    <row r="51" spans="6:9" x14ac:dyDescent="0.25">
      <c r="F51" s="33"/>
      <c r="G51" s="33"/>
      <c r="H51" s="33"/>
      <c r="I51" s="33"/>
    </row>
    <row r="52" spans="6:9" x14ac:dyDescent="0.25">
      <c r="F52" s="33"/>
      <c r="G52" s="33"/>
      <c r="H52" s="33"/>
      <c r="I52" s="33"/>
    </row>
    <row r="53" spans="6:9" x14ac:dyDescent="0.25">
      <c r="F53" s="33"/>
      <c r="G53" s="33"/>
      <c r="H53" s="33"/>
      <c r="I53" s="33"/>
    </row>
    <row r="54" spans="6:9" x14ac:dyDescent="0.25">
      <c r="F54" s="33"/>
      <c r="G54" s="33"/>
      <c r="H54" s="33"/>
      <c r="I54" s="33"/>
    </row>
    <row r="55" spans="6:9" x14ac:dyDescent="0.25">
      <c r="F55" s="33"/>
      <c r="G55" s="33"/>
      <c r="H55" s="33"/>
      <c r="I55" s="33"/>
    </row>
    <row r="56" spans="6:9" x14ac:dyDescent="0.25">
      <c r="F56" s="33"/>
      <c r="G56" s="33"/>
      <c r="H56" s="33"/>
      <c r="I56" s="33"/>
    </row>
    <row r="57" spans="6:9" x14ac:dyDescent="0.25">
      <c r="F57" s="33"/>
      <c r="G57" s="33"/>
      <c r="H57" s="33"/>
      <c r="I57" s="33"/>
    </row>
    <row r="58" spans="6:9" x14ac:dyDescent="0.25">
      <c r="F58" s="33"/>
      <c r="G58" s="33"/>
      <c r="H58" s="33"/>
      <c r="I58" s="33"/>
    </row>
    <row r="59" spans="6:9" x14ac:dyDescent="0.25">
      <c r="F59" s="33"/>
      <c r="G59" s="33"/>
      <c r="H59" s="33"/>
      <c r="I59" s="33"/>
    </row>
    <row r="60" spans="6:9" x14ac:dyDescent="0.25">
      <c r="F60" s="33"/>
      <c r="G60" s="33"/>
      <c r="H60" s="33"/>
      <c r="I60" s="33"/>
    </row>
    <row r="61" spans="6:9" x14ac:dyDescent="0.25">
      <c r="F61" s="33"/>
      <c r="G61" s="33"/>
      <c r="H61" s="33"/>
      <c r="I61" s="33"/>
    </row>
    <row r="62" spans="6:9" x14ac:dyDescent="0.25">
      <c r="F62" s="33"/>
      <c r="G62" s="33"/>
      <c r="H62" s="33"/>
      <c r="I62" s="33"/>
    </row>
    <row r="63" spans="6:9" x14ac:dyDescent="0.25">
      <c r="F63" s="33"/>
      <c r="G63" s="33"/>
      <c r="H63" s="33"/>
      <c r="I63" s="33"/>
    </row>
    <row r="64" spans="6:9" x14ac:dyDescent="0.25">
      <c r="F64" s="33"/>
      <c r="G64" s="33"/>
      <c r="H64" s="33"/>
      <c r="I64" s="33"/>
    </row>
    <row r="65" spans="6:9" x14ac:dyDescent="0.25">
      <c r="F65" s="33"/>
      <c r="G65" s="33"/>
      <c r="H65" s="33"/>
      <c r="I65" s="33"/>
    </row>
    <row r="66" spans="6:9" x14ac:dyDescent="0.25">
      <c r="F66" s="33"/>
      <c r="G66" s="33"/>
      <c r="H66" s="33"/>
      <c r="I66" s="33"/>
    </row>
    <row r="67" spans="6:9" x14ac:dyDescent="0.25">
      <c r="F67" s="33"/>
      <c r="G67" s="33"/>
      <c r="H67" s="33"/>
      <c r="I67" s="33"/>
    </row>
    <row r="68" spans="6:9" x14ac:dyDescent="0.25">
      <c r="F68" s="33"/>
      <c r="G68" s="33"/>
      <c r="H68" s="33"/>
      <c r="I68" s="33"/>
    </row>
    <row r="69" spans="6:9" x14ac:dyDescent="0.25">
      <c r="F69" s="33"/>
      <c r="G69" s="33"/>
      <c r="H69" s="33"/>
      <c r="I69" s="33"/>
    </row>
    <row r="70" spans="6:9" x14ac:dyDescent="0.25">
      <c r="F70" s="33"/>
      <c r="G70" s="33"/>
      <c r="H70" s="33"/>
      <c r="I70" s="33"/>
    </row>
    <row r="71" spans="6:9" x14ac:dyDescent="0.25">
      <c r="F71" s="33"/>
      <c r="G71" s="33"/>
      <c r="H71" s="33"/>
      <c r="I71" s="33"/>
    </row>
    <row r="72" spans="6:9" x14ac:dyDescent="0.25">
      <c r="F72" s="33"/>
      <c r="G72" s="33"/>
      <c r="H72" s="33"/>
      <c r="I72" s="33"/>
    </row>
    <row r="73" spans="6:9" x14ac:dyDescent="0.25">
      <c r="F73" s="33"/>
      <c r="G73" s="33"/>
      <c r="H73" s="33"/>
      <c r="I73" s="33"/>
    </row>
    <row r="74" spans="6:9" x14ac:dyDescent="0.25">
      <c r="F74" s="33"/>
      <c r="G74" s="33"/>
      <c r="H74" s="33"/>
      <c r="I74" s="33"/>
    </row>
    <row r="75" spans="6:9" x14ac:dyDescent="0.25">
      <c r="F75" s="33"/>
      <c r="G75" s="33"/>
      <c r="H75" s="33"/>
      <c r="I75" s="33"/>
    </row>
    <row r="76" spans="6:9" x14ac:dyDescent="0.25">
      <c r="F76" s="33"/>
      <c r="G76" s="33"/>
      <c r="H76" s="33"/>
      <c r="I76" s="33"/>
    </row>
    <row r="77" spans="6:9" x14ac:dyDescent="0.25">
      <c r="F77" s="33"/>
      <c r="G77" s="33"/>
      <c r="H77" s="33"/>
      <c r="I77" s="33"/>
    </row>
    <row r="78" spans="6:9" x14ac:dyDescent="0.25">
      <c r="F78" s="33"/>
      <c r="G78" s="33"/>
      <c r="H78" s="33"/>
      <c r="I78" s="33"/>
    </row>
    <row r="79" spans="6:9" x14ac:dyDescent="0.25">
      <c r="F79" s="33"/>
      <c r="G79" s="33"/>
      <c r="H79" s="33"/>
      <c r="I79" s="33"/>
    </row>
    <row r="80" spans="6:9" x14ac:dyDescent="0.25">
      <c r="F80" s="33"/>
      <c r="G80" s="33"/>
      <c r="H80" s="33"/>
      <c r="I80" s="33"/>
    </row>
    <row r="81" spans="6:9" x14ac:dyDescent="0.25">
      <c r="F81" s="33"/>
      <c r="G81" s="33"/>
      <c r="H81" s="33"/>
      <c r="I81" s="33"/>
    </row>
    <row r="82" spans="6:9" x14ac:dyDescent="0.25">
      <c r="F82" s="33"/>
      <c r="G82" s="33"/>
      <c r="H82" s="33"/>
      <c r="I82" s="33"/>
    </row>
    <row r="83" spans="6:9" x14ac:dyDescent="0.25">
      <c r="F83" s="33"/>
      <c r="G83" s="33"/>
      <c r="H83" s="33"/>
      <c r="I83" s="33"/>
    </row>
    <row r="84" spans="6:9" x14ac:dyDescent="0.25">
      <c r="F84" s="33"/>
      <c r="G84" s="33"/>
      <c r="H84" s="33"/>
      <c r="I84" s="33"/>
    </row>
    <row r="85" spans="6:9" x14ac:dyDescent="0.25">
      <c r="F85" s="33"/>
      <c r="G85" s="33"/>
      <c r="H85" s="33"/>
      <c r="I85" s="33"/>
    </row>
    <row r="86" spans="6:9" x14ac:dyDescent="0.25">
      <c r="F86" s="33"/>
      <c r="G86" s="33"/>
      <c r="H86" s="33"/>
      <c r="I86" s="33"/>
    </row>
    <row r="87" spans="6:9" x14ac:dyDescent="0.25">
      <c r="F87" s="33"/>
      <c r="G87" s="33"/>
      <c r="H87" s="33"/>
      <c r="I87" s="33"/>
    </row>
    <row r="88" spans="6:9" x14ac:dyDescent="0.25">
      <c r="F88" s="33"/>
      <c r="G88" s="33"/>
      <c r="H88" s="33"/>
      <c r="I88" s="33"/>
    </row>
    <row r="89" spans="6:9" x14ac:dyDescent="0.25">
      <c r="F89" s="33"/>
      <c r="G89" s="33"/>
      <c r="H89" s="33"/>
      <c r="I89" s="33"/>
    </row>
    <row r="90" spans="6:9" x14ac:dyDescent="0.25">
      <c r="F90" s="33"/>
      <c r="G90" s="33"/>
      <c r="H90" s="33"/>
      <c r="I90" s="33"/>
    </row>
    <row r="91" spans="6:9" x14ac:dyDescent="0.25">
      <c r="F91" s="33"/>
      <c r="G91" s="33"/>
      <c r="H91" s="33"/>
      <c r="I91" s="33"/>
    </row>
    <row r="92" spans="6:9" x14ac:dyDescent="0.25">
      <c r="F92" s="33"/>
      <c r="G92" s="33"/>
      <c r="H92" s="33"/>
      <c r="I92" s="33"/>
    </row>
    <row r="93" spans="6:9" x14ac:dyDescent="0.25">
      <c r="F93" s="33"/>
      <c r="G93" s="33"/>
      <c r="H93" s="33"/>
      <c r="I93" s="33"/>
    </row>
    <row r="94" spans="6:9" x14ac:dyDescent="0.25">
      <c r="F94" s="33"/>
      <c r="G94" s="33"/>
      <c r="H94" s="33"/>
      <c r="I94" s="33"/>
    </row>
    <row r="95" spans="6:9" x14ac:dyDescent="0.25">
      <c r="F95" s="33"/>
      <c r="G95" s="33"/>
      <c r="H95" s="33"/>
      <c r="I95" s="33"/>
    </row>
    <row r="96" spans="6:9" x14ac:dyDescent="0.25">
      <c r="F96" s="33"/>
      <c r="G96" s="33"/>
      <c r="H96" s="33"/>
      <c r="I96" s="33"/>
    </row>
    <row r="97" spans="6:9" x14ac:dyDescent="0.25">
      <c r="F97" s="33"/>
      <c r="G97" s="33"/>
      <c r="H97" s="33"/>
      <c r="I97" s="33"/>
    </row>
    <row r="98" spans="6:9" x14ac:dyDescent="0.25">
      <c r="F98" s="33"/>
      <c r="G98" s="33"/>
      <c r="H98" s="33"/>
      <c r="I98" s="33"/>
    </row>
    <row r="99" spans="6:9" x14ac:dyDescent="0.25">
      <c r="F99" s="33"/>
      <c r="G99" s="33"/>
      <c r="H99" s="33"/>
      <c r="I99" s="33"/>
    </row>
    <row r="100" spans="6:9" x14ac:dyDescent="0.25">
      <c r="F100" s="33"/>
      <c r="G100" s="33"/>
      <c r="H100" s="33"/>
      <c r="I100" s="33"/>
    </row>
    <row r="101" spans="6:9" x14ac:dyDescent="0.25">
      <c r="F101" s="33"/>
      <c r="G101" s="33"/>
      <c r="H101" s="33"/>
      <c r="I101" s="33"/>
    </row>
    <row r="102" spans="6:9" x14ac:dyDescent="0.25">
      <c r="F102" s="33"/>
      <c r="G102" s="33"/>
      <c r="H102" s="33"/>
      <c r="I102" s="33"/>
    </row>
    <row r="103" spans="6:9" x14ac:dyDescent="0.25">
      <c r="F103" s="33"/>
      <c r="G103" s="33"/>
      <c r="H103" s="33"/>
      <c r="I103" s="33"/>
    </row>
    <row r="104" spans="6:9" x14ac:dyDescent="0.25">
      <c r="F104" s="33"/>
      <c r="G104" s="33"/>
      <c r="H104" s="33"/>
      <c r="I104" s="33"/>
    </row>
    <row r="105" spans="6:9" x14ac:dyDescent="0.25">
      <c r="F105" s="33"/>
      <c r="G105" s="33"/>
      <c r="H105" s="33"/>
      <c r="I105" s="33"/>
    </row>
    <row r="106" spans="6:9" x14ac:dyDescent="0.25">
      <c r="F106" s="33"/>
      <c r="G106" s="33"/>
      <c r="H106" s="33"/>
      <c r="I106" s="33"/>
    </row>
    <row r="107" spans="6:9" x14ac:dyDescent="0.25">
      <c r="F107" s="33"/>
      <c r="G107" s="33"/>
      <c r="H107" s="33"/>
      <c r="I107" s="33"/>
    </row>
    <row r="108" spans="6:9" x14ac:dyDescent="0.25">
      <c r="F108" s="33"/>
      <c r="G108" s="33"/>
      <c r="H108" s="33"/>
      <c r="I108" s="33"/>
    </row>
    <row r="109" spans="6:9" x14ac:dyDescent="0.25">
      <c r="F109" s="33"/>
      <c r="G109" s="33"/>
      <c r="H109" s="33"/>
      <c r="I109" s="33"/>
    </row>
    <row r="110" spans="6:9" x14ac:dyDescent="0.25">
      <c r="F110" s="33"/>
      <c r="G110" s="33"/>
      <c r="H110" s="33"/>
      <c r="I110" s="33"/>
    </row>
    <row r="111" spans="6:9" x14ac:dyDescent="0.25">
      <c r="F111" s="33"/>
      <c r="G111" s="33"/>
      <c r="H111" s="33"/>
      <c r="I111" s="33"/>
    </row>
    <row r="112" spans="6:9" x14ac:dyDescent="0.25">
      <c r="F112" s="33"/>
      <c r="G112" s="33"/>
      <c r="H112" s="33"/>
      <c r="I112" s="33"/>
    </row>
    <row r="113" spans="6:9" x14ac:dyDescent="0.25">
      <c r="F113" s="33"/>
      <c r="G113" s="33"/>
      <c r="H113" s="33"/>
      <c r="I113" s="33"/>
    </row>
    <row r="114" spans="6:9" x14ac:dyDescent="0.25">
      <c r="F114" s="33"/>
      <c r="G114" s="33"/>
      <c r="H114" s="33"/>
      <c r="I114" s="33"/>
    </row>
    <row r="115" spans="6:9" x14ac:dyDescent="0.25">
      <c r="F115" s="33"/>
      <c r="G115" s="33"/>
      <c r="H115" s="33"/>
      <c r="I115" s="33"/>
    </row>
    <row r="116" spans="6:9" x14ac:dyDescent="0.25">
      <c r="F116" s="33"/>
      <c r="G116" s="33"/>
      <c r="H116" s="33"/>
      <c r="I116" s="33"/>
    </row>
    <row r="117" spans="6:9" x14ac:dyDescent="0.25">
      <c r="F117" s="33"/>
      <c r="G117" s="33"/>
      <c r="H117" s="33"/>
      <c r="I117" s="33"/>
    </row>
    <row r="118" spans="6:9" x14ac:dyDescent="0.25">
      <c r="F118" s="33"/>
      <c r="G118" s="33"/>
      <c r="H118" s="33"/>
      <c r="I118" s="33"/>
    </row>
    <row r="119" spans="6:9" x14ac:dyDescent="0.25">
      <c r="F119" s="33"/>
      <c r="G119" s="33"/>
      <c r="H119" s="33"/>
      <c r="I119" s="33"/>
    </row>
    <row r="120" spans="6:9" x14ac:dyDescent="0.25">
      <c r="F120" s="33"/>
      <c r="G120" s="33"/>
      <c r="H120" s="33"/>
      <c r="I120" s="33"/>
    </row>
    <row r="121" spans="6:9" x14ac:dyDescent="0.25">
      <c r="F121" s="33"/>
      <c r="G121" s="33"/>
      <c r="H121" s="33"/>
      <c r="I121" s="33"/>
    </row>
    <row r="122" spans="6:9" x14ac:dyDescent="0.25">
      <c r="F122" s="33"/>
      <c r="G122" s="33"/>
      <c r="H122" s="33"/>
      <c r="I122" s="33"/>
    </row>
    <row r="123" spans="6:9" x14ac:dyDescent="0.25">
      <c r="F123" s="33"/>
      <c r="G123" s="33"/>
      <c r="H123" s="33"/>
      <c r="I123" s="33"/>
    </row>
    <row r="124" spans="6:9" x14ac:dyDescent="0.25">
      <c r="F124" s="33"/>
      <c r="G124" s="33"/>
      <c r="H124" s="33"/>
      <c r="I124" s="33"/>
    </row>
    <row r="125" spans="6:9" x14ac:dyDescent="0.25">
      <c r="F125" s="33"/>
      <c r="G125" s="33"/>
      <c r="H125" s="33"/>
      <c r="I125" s="33"/>
    </row>
    <row r="126" spans="6:9" x14ac:dyDescent="0.25">
      <c r="F126" s="33"/>
      <c r="G126" s="33"/>
      <c r="H126" s="33"/>
      <c r="I126" s="33"/>
    </row>
    <row r="127" spans="6:9" x14ac:dyDescent="0.25">
      <c r="F127" s="33"/>
      <c r="G127" s="33"/>
      <c r="H127" s="33"/>
      <c r="I127" s="33"/>
    </row>
    <row r="128" spans="6:9" x14ac:dyDescent="0.25">
      <c r="F128" s="33"/>
      <c r="G128" s="33"/>
      <c r="H128" s="33"/>
      <c r="I128" s="33"/>
    </row>
    <row r="129" spans="6:9" x14ac:dyDescent="0.25">
      <c r="F129" s="33"/>
      <c r="G129" s="33"/>
      <c r="H129" s="33"/>
      <c r="I129" s="33"/>
    </row>
    <row r="130" spans="6:9" x14ac:dyDescent="0.25">
      <c r="F130" s="33"/>
      <c r="G130" s="33"/>
      <c r="H130" s="33"/>
      <c r="I130" s="33"/>
    </row>
    <row r="131" spans="6:9" x14ac:dyDescent="0.25">
      <c r="F131" s="33"/>
      <c r="G131" s="33"/>
      <c r="H131" s="33"/>
      <c r="I131" s="33"/>
    </row>
    <row r="132" spans="6:9" x14ac:dyDescent="0.25">
      <c r="F132" s="33"/>
      <c r="G132" s="33"/>
      <c r="H132" s="33"/>
      <c r="I132" s="33"/>
    </row>
    <row r="133" spans="6:9" x14ac:dyDescent="0.25">
      <c r="F133" s="33"/>
      <c r="G133" s="33"/>
      <c r="H133" s="33"/>
      <c r="I133" s="33"/>
    </row>
    <row r="134" spans="6:9" x14ac:dyDescent="0.25">
      <c r="F134" s="33"/>
      <c r="G134" s="33"/>
      <c r="H134" s="33"/>
      <c r="I134" s="33"/>
    </row>
    <row r="135" spans="6:9" x14ac:dyDescent="0.25">
      <c r="F135" s="33"/>
      <c r="G135" s="33"/>
      <c r="H135" s="33"/>
      <c r="I135" s="33"/>
    </row>
    <row r="136" spans="6:9" x14ac:dyDescent="0.25">
      <c r="F136" s="33"/>
      <c r="G136" s="33"/>
      <c r="H136" s="33"/>
      <c r="I136" s="33"/>
    </row>
    <row r="137" spans="6:9" x14ac:dyDescent="0.25">
      <c r="F137" s="33"/>
      <c r="G137" s="33"/>
      <c r="H137" s="33"/>
      <c r="I137" s="33"/>
    </row>
    <row r="138" spans="6:9" x14ac:dyDescent="0.25">
      <c r="F138" s="33"/>
      <c r="G138" s="33"/>
      <c r="H138" s="33"/>
      <c r="I138" s="33"/>
    </row>
    <row r="139" spans="6:9" x14ac:dyDescent="0.25">
      <c r="F139" s="33"/>
      <c r="G139" s="33"/>
      <c r="H139" s="33"/>
      <c r="I139" s="33"/>
    </row>
    <row r="140" spans="6:9" x14ac:dyDescent="0.25">
      <c r="F140" s="33"/>
      <c r="G140" s="33"/>
      <c r="H140" s="33"/>
      <c r="I140" s="33"/>
    </row>
    <row r="141" spans="6:9" x14ac:dyDescent="0.25">
      <c r="F141" s="33"/>
      <c r="G141" s="33"/>
      <c r="H141" s="33"/>
      <c r="I141" s="33"/>
    </row>
    <row r="142" spans="6:9" x14ac:dyDescent="0.25">
      <c r="F142" s="33"/>
      <c r="G142" s="33"/>
      <c r="H142" s="33"/>
      <c r="I142" s="33"/>
    </row>
    <row r="143" spans="6:9" x14ac:dyDescent="0.25">
      <c r="F143" s="33"/>
      <c r="G143" s="33"/>
      <c r="H143" s="33"/>
      <c r="I143" s="33"/>
    </row>
    <row r="144" spans="6:9" x14ac:dyDescent="0.25">
      <c r="F144" s="33"/>
      <c r="G144" s="33"/>
      <c r="H144" s="33"/>
      <c r="I144" s="33"/>
    </row>
    <row r="145" spans="6:9" x14ac:dyDescent="0.25">
      <c r="F145" s="33"/>
      <c r="G145" s="33"/>
      <c r="H145" s="33"/>
      <c r="I145" s="33"/>
    </row>
    <row r="146" spans="6:9" x14ac:dyDescent="0.25">
      <c r="F146" s="33"/>
      <c r="G146" s="33"/>
      <c r="H146" s="33"/>
      <c r="I146" s="33"/>
    </row>
    <row r="147" spans="6:9" x14ac:dyDescent="0.25">
      <c r="F147" s="33"/>
      <c r="G147" s="33"/>
      <c r="H147" s="33"/>
      <c r="I147" s="33"/>
    </row>
    <row r="148" spans="6:9" x14ac:dyDescent="0.25">
      <c r="F148" s="33"/>
      <c r="G148" s="33"/>
      <c r="H148" s="33"/>
      <c r="I148" s="33"/>
    </row>
    <row r="149" spans="6:9" x14ac:dyDescent="0.25">
      <c r="F149" s="33"/>
      <c r="G149" s="33"/>
      <c r="H149" s="33"/>
      <c r="I149" s="33"/>
    </row>
    <row r="150" spans="6:9" x14ac:dyDescent="0.25">
      <c r="F150" s="33"/>
      <c r="G150" s="33"/>
      <c r="H150" s="33"/>
      <c r="I150" s="33"/>
    </row>
    <row r="151" spans="6:9" x14ac:dyDescent="0.25">
      <c r="F151" s="33"/>
      <c r="G151" s="33"/>
      <c r="H151" s="33"/>
      <c r="I151" s="33"/>
    </row>
    <row r="152" spans="6:9" x14ac:dyDescent="0.25">
      <c r="F152" s="33"/>
      <c r="G152" s="33"/>
      <c r="H152" s="33"/>
      <c r="I152" s="33"/>
    </row>
    <row r="153" spans="6:9" x14ac:dyDescent="0.25">
      <c r="F153" s="33"/>
      <c r="G153" s="33"/>
      <c r="H153" s="33"/>
      <c r="I153" s="33"/>
    </row>
    <row r="154" spans="6:9" x14ac:dyDescent="0.25">
      <c r="F154" s="33"/>
      <c r="G154" s="33"/>
      <c r="H154" s="33"/>
      <c r="I154" s="33"/>
    </row>
    <row r="155" spans="6:9" x14ac:dyDescent="0.25">
      <c r="F155" s="33"/>
      <c r="G155" s="33"/>
      <c r="H155" s="33"/>
      <c r="I155" s="33"/>
    </row>
    <row r="156" spans="6:9" x14ac:dyDescent="0.25">
      <c r="F156" s="33"/>
      <c r="G156" s="33"/>
      <c r="H156" s="33"/>
      <c r="I156" s="33"/>
    </row>
    <row r="157" spans="6:9" x14ac:dyDescent="0.25">
      <c r="F157" s="33"/>
      <c r="G157" s="33"/>
      <c r="H157" s="33"/>
      <c r="I157" s="33"/>
    </row>
    <row r="158" spans="6:9" x14ac:dyDescent="0.25">
      <c r="F158" s="33"/>
      <c r="G158" s="33"/>
      <c r="H158" s="33"/>
      <c r="I158" s="33"/>
    </row>
    <row r="159" spans="6:9" x14ac:dyDescent="0.25">
      <c r="F159" s="33"/>
      <c r="G159" s="33"/>
      <c r="H159" s="33"/>
      <c r="I159" s="33"/>
    </row>
    <row r="160" spans="6:9" x14ac:dyDescent="0.25">
      <c r="F160" s="33"/>
      <c r="G160" s="33"/>
      <c r="H160" s="33"/>
      <c r="I160" s="33"/>
    </row>
    <row r="161" spans="6:9" x14ac:dyDescent="0.25">
      <c r="F161" s="33"/>
      <c r="G161" s="33"/>
      <c r="H161" s="33"/>
      <c r="I161" s="33"/>
    </row>
    <row r="162" spans="6:9" x14ac:dyDescent="0.25">
      <c r="F162" s="33"/>
      <c r="G162" s="33"/>
      <c r="H162" s="33"/>
      <c r="I162" s="33"/>
    </row>
    <row r="163" spans="6:9" x14ac:dyDescent="0.25">
      <c r="F163" s="33"/>
      <c r="G163" s="33"/>
      <c r="H163" s="33"/>
      <c r="I163" s="33"/>
    </row>
    <row r="164" spans="6:9" x14ac:dyDescent="0.25">
      <c r="F164" s="33"/>
      <c r="G164" s="33"/>
      <c r="H164" s="33"/>
      <c r="I164" s="33"/>
    </row>
    <row r="165" spans="6:9" x14ac:dyDescent="0.25">
      <c r="F165" s="33"/>
      <c r="G165" s="33"/>
      <c r="H165" s="33"/>
      <c r="I165" s="33"/>
    </row>
    <row r="166" spans="6:9" x14ac:dyDescent="0.25">
      <c r="F166" s="33"/>
      <c r="G166" s="33"/>
      <c r="H166" s="33"/>
      <c r="I166" s="33"/>
    </row>
    <row r="167" spans="6:9" x14ac:dyDescent="0.25">
      <c r="F167" s="33"/>
      <c r="G167" s="33"/>
      <c r="H167" s="33"/>
      <c r="I167" s="33"/>
    </row>
    <row r="168" spans="6:9" x14ac:dyDescent="0.25">
      <c r="F168" s="33"/>
      <c r="G168" s="33"/>
      <c r="H168" s="33"/>
      <c r="I168" s="33"/>
    </row>
    <row r="169" spans="6:9" x14ac:dyDescent="0.25">
      <c r="F169" s="33"/>
      <c r="G169" s="33"/>
      <c r="H169" s="33"/>
      <c r="I169" s="33"/>
    </row>
    <row r="170" spans="6:9" x14ac:dyDescent="0.25">
      <c r="F170" s="33"/>
      <c r="G170" s="33"/>
      <c r="H170" s="33"/>
      <c r="I170" s="33"/>
    </row>
    <row r="171" spans="6:9" x14ac:dyDescent="0.25">
      <c r="F171" s="33"/>
      <c r="G171" s="33"/>
      <c r="H171" s="33"/>
      <c r="I171" s="33"/>
    </row>
    <row r="172" spans="6:9" x14ac:dyDescent="0.25">
      <c r="F172" s="33"/>
      <c r="G172" s="33"/>
      <c r="H172" s="33"/>
      <c r="I172" s="33"/>
    </row>
    <row r="173" spans="6:9" x14ac:dyDescent="0.25">
      <c r="F173" s="33"/>
      <c r="G173" s="33"/>
      <c r="H173" s="33"/>
      <c r="I173" s="33"/>
    </row>
    <row r="174" spans="6:9" x14ac:dyDescent="0.25">
      <c r="F174" s="33"/>
      <c r="G174" s="33"/>
      <c r="H174" s="33"/>
      <c r="I174" s="33"/>
    </row>
    <row r="175" spans="6:9" x14ac:dyDescent="0.25">
      <c r="F175" s="33"/>
      <c r="G175" s="33"/>
      <c r="H175" s="33"/>
      <c r="I175" s="33"/>
    </row>
    <row r="176" spans="6:9" x14ac:dyDescent="0.25">
      <c r="F176" s="33"/>
      <c r="G176" s="33"/>
      <c r="H176" s="33"/>
      <c r="I176" s="33"/>
    </row>
    <row r="177" spans="6:9" x14ac:dyDescent="0.25">
      <c r="F177" s="33"/>
      <c r="G177" s="33"/>
      <c r="H177" s="33"/>
      <c r="I177" s="33"/>
    </row>
    <row r="178" spans="6:9" x14ac:dyDescent="0.25">
      <c r="F178" s="33"/>
      <c r="G178" s="33"/>
      <c r="H178" s="33"/>
      <c r="I178" s="33"/>
    </row>
    <row r="179" spans="6:9" x14ac:dyDescent="0.25">
      <c r="F179" s="33"/>
      <c r="G179" s="33"/>
      <c r="H179" s="33"/>
      <c r="I179" s="33"/>
    </row>
    <row r="180" spans="6:9" x14ac:dyDescent="0.25">
      <c r="F180" s="33"/>
      <c r="G180" s="33"/>
      <c r="H180" s="33"/>
      <c r="I180" s="33"/>
    </row>
    <row r="181" spans="6:9" x14ac:dyDescent="0.25">
      <c r="F181" s="33"/>
      <c r="G181" s="33"/>
      <c r="H181" s="33"/>
      <c r="I181" s="33"/>
    </row>
    <row r="182" spans="6:9" x14ac:dyDescent="0.25">
      <c r="F182" s="33"/>
      <c r="G182" s="33"/>
      <c r="H182" s="33"/>
      <c r="I182" s="33"/>
    </row>
    <row r="183" spans="6:9" x14ac:dyDescent="0.25">
      <c r="F183" s="33"/>
      <c r="G183" s="33"/>
      <c r="H183" s="33"/>
      <c r="I183" s="33"/>
    </row>
    <row r="184" spans="6:9" x14ac:dyDescent="0.25">
      <c r="F184" s="33"/>
      <c r="G184" s="33"/>
      <c r="H184" s="33"/>
      <c r="I184" s="33"/>
    </row>
    <row r="185" spans="6:9" x14ac:dyDescent="0.25">
      <c r="F185" s="33"/>
      <c r="G185" s="33"/>
      <c r="H185" s="33"/>
      <c r="I185" s="33"/>
    </row>
    <row r="186" spans="6:9" x14ac:dyDescent="0.25">
      <c r="F186" s="33"/>
      <c r="G186" s="33"/>
      <c r="H186" s="33"/>
      <c r="I186" s="33"/>
    </row>
    <row r="187" spans="6:9" x14ac:dyDescent="0.25">
      <c r="F187" s="33"/>
      <c r="G187" s="33"/>
      <c r="H187" s="33"/>
      <c r="I187" s="33"/>
    </row>
    <row r="188" spans="6:9" x14ac:dyDescent="0.25">
      <c r="F188" s="33"/>
      <c r="G188" s="33"/>
      <c r="H188" s="33"/>
      <c r="I188" s="33"/>
    </row>
    <row r="189" spans="6:9" x14ac:dyDescent="0.25">
      <c r="F189" s="33"/>
      <c r="G189" s="33"/>
      <c r="H189" s="33"/>
      <c r="I189" s="33"/>
    </row>
    <row r="190" spans="6:9" x14ac:dyDescent="0.25">
      <c r="F190" s="33"/>
      <c r="G190" s="33"/>
      <c r="H190" s="33"/>
      <c r="I190" s="33"/>
    </row>
    <row r="191" spans="6:9" x14ac:dyDescent="0.25">
      <c r="F191" s="33"/>
      <c r="G191" s="33"/>
      <c r="H191" s="33"/>
      <c r="I191" s="33"/>
    </row>
    <row r="192" spans="6:9" x14ac:dyDescent="0.25">
      <c r="F192" s="33"/>
      <c r="G192" s="33"/>
      <c r="H192" s="33"/>
      <c r="I192" s="33"/>
    </row>
    <row r="193" spans="6:9" x14ac:dyDescent="0.25">
      <c r="F193" s="33"/>
      <c r="G193" s="33"/>
      <c r="H193" s="33"/>
      <c r="I193" s="33"/>
    </row>
    <row r="194" spans="6:9" x14ac:dyDescent="0.25">
      <c r="F194" s="33"/>
      <c r="G194" s="33"/>
      <c r="H194" s="33"/>
      <c r="I194" s="33"/>
    </row>
    <row r="195" spans="6:9" x14ac:dyDescent="0.25">
      <c r="F195" s="33"/>
      <c r="G195" s="33"/>
      <c r="H195" s="33"/>
      <c r="I195" s="33"/>
    </row>
    <row r="196" spans="6:9" x14ac:dyDescent="0.25">
      <c r="F196" s="33"/>
      <c r="G196" s="33"/>
      <c r="H196" s="33"/>
      <c r="I196" s="33"/>
    </row>
    <row r="197" spans="6:9" x14ac:dyDescent="0.25">
      <c r="F197" s="33"/>
      <c r="G197" s="33"/>
      <c r="H197" s="33"/>
      <c r="I197" s="33"/>
    </row>
    <row r="198" spans="6:9" x14ac:dyDescent="0.25">
      <c r="F198" s="33"/>
      <c r="G198" s="33"/>
      <c r="H198" s="33"/>
      <c r="I198" s="33"/>
    </row>
    <row r="199" spans="6:9" x14ac:dyDescent="0.25">
      <c r="F199" s="33"/>
      <c r="G199" s="33"/>
      <c r="H199" s="33"/>
      <c r="I199" s="33"/>
    </row>
    <row r="200" spans="6:9" x14ac:dyDescent="0.25">
      <c r="F200" s="33"/>
      <c r="G200" s="33"/>
      <c r="H200" s="33"/>
      <c r="I200" s="33"/>
    </row>
    <row r="201" spans="6:9" x14ac:dyDescent="0.25">
      <c r="F201" s="33"/>
      <c r="G201" s="33"/>
      <c r="H201" s="33"/>
      <c r="I201" s="33"/>
    </row>
    <row r="202" spans="6:9" x14ac:dyDescent="0.25">
      <c r="F202" s="33"/>
      <c r="G202" s="33"/>
      <c r="H202" s="33"/>
      <c r="I202" s="33"/>
    </row>
    <row r="203" spans="6:9" x14ac:dyDescent="0.25">
      <c r="F203" s="33"/>
      <c r="G203" s="33"/>
      <c r="H203" s="33"/>
      <c r="I203" s="33"/>
    </row>
    <row r="204" spans="6:9" x14ac:dyDescent="0.25">
      <c r="F204" s="33"/>
      <c r="G204" s="33"/>
      <c r="H204" s="33"/>
      <c r="I204" s="33"/>
    </row>
    <row r="205" spans="6:9" x14ac:dyDescent="0.25">
      <c r="F205" s="33"/>
      <c r="G205" s="33"/>
      <c r="H205" s="33"/>
      <c r="I205" s="33"/>
    </row>
    <row r="206" spans="6:9" x14ac:dyDescent="0.25">
      <c r="F206" s="33"/>
      <c r="G206" s="33"/>
      <c r="H206" s="33"/>
      <c r="I206" s="33"/>
    </row>
    <row r="207" spans="6:9" x14ac:dyDescent="0.25">
      <c r="F207" s="33"/>
      <c r="G207" s="33"/>
      <c r="H207" s="33"/>
      <c r="I207" s="33"/>
    </row>
    <row r="208" spans="6:9" x14ac:dyDescent="0.25">
      <c r="F208" s="33"/>
      <c r="G208" s="33"/>
      <c r="H208" s="33"/>
      <c r="I208" s="33"/>
    </row>
    <row r="209" spans="6:9" x14ac:dyDescent="0.25">
      <c r="F209" s="33"/>
      <c r="G209" s="33"/>
      <c r="H209" s="33"/>
      <c r="I209" s="33"/>
    </row>
    <row r="210" spans="6:9" x14ac:dyDescent="0.25">
      <c r="F210" s="33"/>
      <c r="G210" s="33"/>
      <c r="H210" s="33"/>
      <c r="I210" s="33"/>
    </row>
    <row r="211" spans="6:9" x14ac:dyDescent="0.25">
      <c r="F211" s="33"/>
      <c r="G211" s="33"/>
      <c r="H211" s="33"/>
      <c r="I211" s="33"/>
    </row>
    <row r="212" spans="6:9" x14ac:dyDescent="0.25">
      <c r="F212" s="33"/>
      <c r="G212" s="33"/>
      <c r="H212" s="33"/>
      <c r="I212" s="33"/>
    </row>
    <row r="213" spans="6:9" x14ac:dyDescent="0.25">
      <c r="F213" s="33"/>
      <c r="G213" s="33"/>
      <c r="H213" s="33"/>
      <c r="I213" s="33"/>
    </row>
    <row r="214" spans="6:9" x14ac:dyDescent="0.25">
      <c r="F214" s="33"/>
      <c r="G214" s="33"/>
      <c r="H214" s="33"/>
      <c r="I214" s="33"/>
    </row>
    <row r="215" spans="6:9" x14ac:dyDescent="0.25">
      <c r="F215" s="33"/>
      <c r="G215" s="33"/>
      <c r="H215" s="33"/>
      <c r="I215" s="33"/>
    </row>
    <row r="216" spans="6:9" x14ac:dyDescent="0.25">
      <c r="F216" s="33"/>
      <c r="G216" s="33"/>
      <c r="H216" s="33"/>
      <c r="I216" s="33"/>
    </row>
    <row r="217" spans="6:9" x14ac:dyDescent="0.25">
      <c r="F217" s="33"/>
      <c r="G217" s="33"/>
      <c r="H217" s="33"/>
      <c r="I217" s="33"/>
    </row>
    <row r="218" spans="6:9" x14ac:dyDescent="0.25">
      <c r="F218" s="33"/>
      <c r="G218" s="33"/>
      <c r="H218" s="33"/>
      <c r="I218" s="33"/>
    </row>
    <row r="219" spans="6:9" x14ac:dyDescent="0.25">
      <c r="F219" s="33"/>
      <c r="G219" s="33"/>
      <c r="H219" s="33"/>
      <c r="I219" s="33"/>
    </row>
    <row r="220" spans="6:9" x14ac:dyDescent="0.25">
      <c r="F220" s="33"/>
      <c r="G220" s="33"/>
      <c r="H220" s="33"/>
      <c r="I220" s="33"/>
    </row>
    <row r="221" spans="6:9" x14ac:dyDescent="0.25">
      <c r="F221" s="33"/>
      <c r="G221" s="33"/>
      <c r="H221" s="33"/>
      <c r="I221" s="33"/>
    </row>
    <row r="222" spans="6:9" x14ac:dyDescent="0.25">
      <c r="F222" s="33"/>
      <c r="G222" s="33"/>
      <c r="H222" s="33"/>
      <c r="I222" s="33"/>
    </row>
    <row r="223" spans="6:9" x14ac:dyDescent="0.25">
      <c r="F223" s="33"/>
      <c r="G223" s="33"/>
      <c r="H223" s="33"/>
      <c r="I223" s="33"/>
    </row>
    <row r="224" spans="6:9" x14ac:dyDescent="0.25">
      <c r="F224" s="33"/>
      <c r="G224" s="33"/>
      <c r="H224" s="33"/>
      <c r="I224" s="33"/>
    </row>
    <row r="225" spans="6:9" x14ac:dyDescent="0.25">
      <c r="F225" s="33"/>
      <c r="G225" s="33"/>
      <c r="H225" s="33"/>
      <c r="I225" s="33"/>
    </row>
    <row r="226" spans="6:9" x14ac:dyDescent="0.25">
      <c r="F226" s="33"/>
      <c r="G226" s="33"/>
      <c r="H226" s="33"/>
      <c r="I226" s="33"/>
    </row>
    <row r="227" spans="6:9" x14ac:dyDescent="0.25">
      <c r="F227" s="33"/>
      <c r="G227" s="33"/>
      <c r="H227" s="33"/>
      <c r="I227" s="33"/>
    </row>
    <row r="228" spans="6:9" x14ac:dyDescent="0.25">
      <c r="F228" s="33"/>
      <c r="G228" s="33"/>
      <c r="H228" s="33"/>
      <c r="I228" s="33"/>
    </row>
    <row r="229" spans="6:9" x14ac:dyDescent="0.25">
      <c r="F229" s="33"/>
      <c r="G229" s="33"/>
      <c r="H229" s="33"/>
      <c r="I229" s="33"/>
    </row>
    <row r="230" spans="6:9" x14ac:dyDescent="0.25">
      <c r="F230" s="33"/>
      <c r="G230" s="33"/>
      <c r="H230" s="33"/>
      <c r="I230" s="33"/>
    </row>
    <row r="231" spans="6:9" x14ac:dyDescent="0.25">
      <c r="F231" s="33"/>
      <c r="G231" s="33"/>
      <c r="H231" s="33"/>
      <c r="I231" s="33"/>
    </row>
    <row r="232" spans="6:9" x14ac:dyDescent="0.25">
      <c r="F232" s="33"/>
      <c r="G232" s="33"/>
      <c r="H232" s="33"/>
      <c r="I232" s="33"/>
    </row>
    <row r="233" spans="6:9" x14ac:dyDescent="0.25">
      <c r="F233" s="33"/>
      <c r="G233" s="33"/>
      <c r="H233" s="33"/>
      <c r="I233" s="33"/>
    </row>
    <row r="234" spans="6:9" x14ac:dyDescent="0.25">
      <c r="F234" s="33"/>
      <c r="G234" s="33"/>
      <c r="H234" s="33"/>
      <c r="I234" s="33"/>
    </row>
    <row r="235" spans="6:9" x14ac:dyDescent="0.25">
      <c r="F235" s="33"/>
      <c r="G235" s="33"/>
      <c r="H235" s="33"/>
      <c r="I235" s="33"/>
    </row>
    <row r="236" spans="6:9" x14ac:dyDescent="0.25">
      <c r="F236" s="33"/>
      <c r="G236" s="33"/>
      <c r="H236" s="33"/>
      <c r="I236" s="33"/>
    </row>
    <row r="237" spans="6:9" x14ac:dyDescent="0.25">
      <c r="F237" s="33"/>
      <c r="G237" s="33"/>
      <c r="H237" s="33"/>
      <c r="I237" s="33"/>
    </row>
    <row r="238" spans="6:9" x14ac:dyDescent="0.25">
      <c r="F238" s="33"/>
      <c r="G238" s="33"/>
      <c r="H238" s="33"/>
      <c r="I238" s="33"/>
    </row>
    <row r="239" spans="6:9" x14ac:dyDescent="0.25">
      <c r="F239" s="33"/>
      <c r="G239" s="33"/>
      <c r="H239" s="33"/>
      <c r="I239" s="33"/>
    </row>
    <row r="240" spans="6:9" x14ac:dyDescent="0.25">
      <c r="F240" s="33"/>
      <c r="G240" s="33"/>
      <c r="H240" s="33"/>
      <c r="I240" s="33"/>
    </row>
    <row r="241" spans="6:9" x14ac:dyDescent="0.25">
      <c r="F241" s="33"/>
      <c r="G241" s="33"/>
      <c r="H241" s="33"/>
      <c r="I241" s="33"/>
    </row>
    <row r="242" spans="6:9" x14ac:dyDescent="0.25">
      <c r="F242" s="33"/>
      <c r="G242" s="33"/>
      <c r="H242" s="33"/>
      <c r="I242" s="33"/>
    </row>
    <row r="243" spans="6:9" x14ac:dyDescent="0.25">
      <c r="F243" s="33"/>
      <c r="G243" s="33"/>
      <c r="H243" s="33"/>
      <c r="I243" s="33"/>
    </row>
    <row r="244" spans="6:9" x14ac:dyDescent="0.25">
      <c r="F244" s="33"/>
      <c r="G244" s="33"/>
      <c r="H244" s="33"/>
      <c r="I244" s="33"/>
    </row>
    <row r="245" spans="6:9" x14ac:dyDescent="0.25">
      <c r="F245" s="33"/>
      <c r="G245" s="33"/>
      <c r="H245" s="33"/>
      <c r="I245" s="33"/>
    </row>
    <row r="246" spans="6:9" x14ac:dyDescent="0.25">
      <c r="F246" s="33"/>
      <c r="G246" s="33"/>
      <c r="H246" s="33"/>
      <c r="I246" s="33"/>
    </row>
    <row r="247" spans="6:9" x14ac:dyDescent="0.25">
      <c r="F247" s="33"/>
      <c r="G247" s="33"/>
      <c r="H247" s="33"/>
      <c r="I247" s="33"/>
    </row>
    <row r="248" spans="6:9" x14ac:dyDescent="0.25">
      <c r="F248" s="33"/>
      <c r="G248" s="33"/>
      <c r="H248" s="33"/>
      <c r="I248" s="33"/>
    </row>
    <row r="249" spans="6:9" x14ac:dyDescent="0.25">
      <c r="F249" s="33"/>
      <c r="G249" s="33"/>
      <c r="H249" s="33"/>
      <c r="I249" s="33"/>
    </row>
    <row r="250" spans="6:9" x14ac:dyDescent="0.25">
      <c r="F250" s="33"/>
      <c r="G250" s="33"/>
      <c r="H250" s="33"/>
      <c r="I250" s="33"/>
    </row>
    <row r="251" spans="6:9" x14ac:dyDescent="0.25">
      <c r="F251" s="33"/>
      <c r="G251" s="33"/>
      <c r="H251" s="33"/>
      <c r="I251" s="33"/>
    </row>
    <row r="252" spans="6:9" x14ac:dyDescent="0.25">
      <c r="F252" s="33"/>
      <c r="G252" s="33"/>
      <c r="H252" s="33"/>
      <c r="I252" s="33"/>
    </row>
    <row r="253" spans="6:9" x14ac:dyDescent="0.25">
      <c r="F253" s="33"/>
      <c r="G253" s="33"/>
      <c r="H253" s="33"/>
      <c r="I253" s="33"/>
    </row>
    <row r="254" spans="6:9" x14ac:dyDescent="0.25">
      <c r="F254" s="33"/>
      <c r="G254" s="33"/>
      <c r="H254" s="33"/>
      <c r="I254" s="33"/>
    </row>
    <row r="255" spans="6:9" x14ac:dyDescent="0.25">
      <c r="F255" s="33"/>
      <c r="G255" s="33"/>
      <c r="H255" s="33"/>
      <c r="I255" s="33"/>
    </row>
    <row r="256" spans="6:9" x14ac:dyDescent="0.25">
      <c r="F256" s="33"/>
      <c r="G256" s="33"/>
      <c r="H256" s="33"/>
      <c r="I256" s="33"/>
    </row>
    <row r="257" spans="6:9" x14ac:dyDescent="0.25">
      <c r="F257" s="33"/>
      <c r="G257" s="33"/>
      <c r="H257" s="33"/>
      <c r="I257" s="33"/>
    </row>
    <row r="258" spans="6:9" x14ac:dyDescent="0.25">
      <c r="F258" s="33"/>
      <c r="G258" s="33"/>
      <c r="H258" s="33"/>
      <c r="I258" s="33"/>
    </row>
    <row r="259" spans="6:9" x14ac:dyDescent="0.25">
      <c r="F259" s="33"/>
      <c r="G259" s="33"/>
      <c r="H259" s="33"/>
      <c r="I259" s="33"/>
    </row>
    <row r="260" spans="6:9" x14ac:dyDescent="0.25">
      <c r="F260" s="33"/>
      <c r="G260" s="33"/>
      <c r="H260" s="33"/>
      <c r="I260" s="33"/>
    </row>
    <row r="261" spans="6:9" x14ac:dyDescent="0.25">
      <c r="F261" s="33"/>
      <c r="G261" s="33"/>
      <c r="H261" s="33"/>
      <c r="I261" s="33"/>
    </row>
    <row r="262" spans="6:9" x14ac:dyDescent="0.25">
      <c r="F262" s="33"/>
      <c r="G262" s="33"/>
      <c r="H262" s="33"/>
      <c r="I262" s="33"/>
    </row>
    <row r="263" spans="6:9" x14ac:dyDescent="0.25">
      <c r="F263" s="33"/>
      <c r="G263" s="33"/>
      <c r="H263" s="33"/>
      <c r="I263" s="33"/>
    </row>
    <row r="264" spans="6:9" x14ac:dyDescent="0.25">
      <c r="F264" s="33"/>
      <c r="G264" s="33"/>
      <c r="H264" s="33"/>
      <c r="I264" s="33"/>
    </row>
    <row r="265" spans="6:9" x14ac:dyDescent="0.25">
      <c r="F265" s="33"/>
      <c r="G265" s="33"/>
      <c r="H265" s="33"/>
      <c r="I265" s="33"/>
    </row>
    <row r="266" spans="6:9" x14ac:dyDescent="0.25">
      <c r="F266" s="33"/>
      <c r="G266" s="33"/>
      <c r="H266" s="33"/>
      <c r="I266" s="33"/>
    </row>
    <row r="267" spans="6:9" x14ac:dyDescent="0.25">
      <c r="F267" s="33"/>
      <c r="G267" s="33"/>
      <c r="H267" s="33"/>
      <c r="I267" s="33"/>
    </row>
    <row r="268" spans="6:9" x14ac:dyDescent="0.25">
      <c r="F268" s="33"/>
      <c r="G268" s="33"/>
      <c r="H268" s="33"/>
      <c r="I268" s="33"/>
    </row>
    <row r="269" spans="6:9" x14ac:dyDescent="0.25">
      <c r="F269" s="33"/>
      <c r="G269" s="33"/>
      <c r="H269" s="33"/>
      <c r="I269" s="33"/>
    </row>
    <row r="270" spans="6:9" x14ac:dyDescent="0.25">
      <c r="F270" s="33"/>
      <c r="G270" s="33"/>
      <c r="H270" s="33"/>
      <c r="I270" s="33"/>
    </row>
    <row r="271" spans="6:9" x14ac:dyDescent="0.25">
      <c r="F271" s="33"/>
      <c r="G271" s="33"/>
      <c r="H271" s="33"/>
      <c r="I271" s="33"/>
    </row>
    <row r="272" spans="6:9" x14ac:dyDescent="0.25">
      <c r="F272" s="33"/>
      <c r="G272" s="33"/>
      <c r="H272" s="33"/>
      <c r="I272" s="33"/>
    </row>
    <row r="273" spans="6:9" x14ac:dyDescent="0.25">
      <c r="F273" s="33"/>
      <c r="G273" s="33"/>
      <c r="H273" s="33"/>
      <c r="I273" s="33"/>
    </row>
    <row r="274" spans="6:9" x14ac:dyDescent="0.25">
      <c r="F274" s="33"/>
      <c r="G274" s="33"/>
      <c r="H274" s="33"/>
      <c r="I274" s="33"/>
    </row>
    <row r="275" spans="6:9" x14ac:dyDescent="0.25">
      <c r="F275" s="33"/>
      <c r="G275" s="33"/>
      <c r="H275" s="33"/>
      <c r="I275" s="33"/>
    </row>
    <row r="276" spans="6:9" x14ac:dyDescent="0.25">
      <c r="F276" s="33"/>
      <c r="G276" s="33"/>
      <c r="H276" s="33"/>
      <c r="I276" s="33"/>
    </row>
    <row r="277" spans="6:9" x14ac:dyDescent="0.25">
      <c r="F277" s="33"/>
      <c r="G277" s="33"/>
      <c r="H277" s="33"/>
      <c r="I277" s="33"/>
    </row>
    <row r="278" spans="6:9" x14ac:dyDescent="0.25">
      <c r="F278" s="33"/>
      <c r="G278" s="33"/>
      <c r="H278" s="33"/>
      <c r="I278" s="33"/>
    </row>
    <row r="279" spans="6:9" x14ac:dyDescent="0.25">
      <c r="F279" s="33"/>
      <c r="G279" s="33"/>
      <c r="H279" s="33"/>
      <c r="I279" s="33"/>
    </row>
    <row r="280" spans="6:9" x14ac:dyDescent="0.25">
      <c r="F280" s="33"/>
      <c r="G280" s="33"/>
      <c r="H280" s="33"/>
      <c r="I280" s="33"/>
    </row>
    <row r="281" spans="6:9" x14ac:dyDescent="0.25">
      <c r="F281" s="33"/>
      <c r="G281" s="33"/>
      <c r="H281" s="33"/>
      <c r="I281" s="33"/>
    </row>
    <row r="282" spans="6:9" x14ac:dyDescent="0.25">
      <c r="F282" s="33"/>
      <c r="G282" s="33"/>
      <c r="H282" s="33"/>
      <c r="I282" s="33"/>
    </row>
    <row r="283" spans="6:9" x14ac:dyDescent="0.25">
      <c r="F283" s="33"/>
      <c r="G283" s="33"/>
      <c r="H283" s="33"/>
      <c r="I283" s="33"/>
    </row>
    <row r="284" spans="6:9" x14ac:dyDescent="0.25">
      <c r="F284" s="33"/>
      <c r="G284" s="33"/>
      <c r="H284" s="33"/>
      <c r="I284" s="33"/>
    </row>
    <row r="285" spans="6:9" x14ac:dyDescent="0.25">
      <c r="F285" s="33"/>
      <c r="G285" s="33"/>
      <c r="H285" s="33"/>
      <c r="I285" s="33"/>
    </row>
    <row r="286" spans="6:9" x14ac:dyDescent="0.25">
      <c r="F286" s="33"/>
      <c r="G286" s="33"/>
      <c r="H286" s="33"/>
      <c r="I286" s="33"/>
    </row>
    <row r="287" spans="6:9" x14ac:dyDescent="0.25">
      <c r="F287" s="33"/>
      <c r="G287" s="33"/>
      <c r="H287" s="33"/>
      <c r="I287" s="33"/>
    </row>
    <row r="288" spans="6:9" x14ac:dyDescent="0.25">
      <c r="F288" s="33"/>
      <c r="G288" s="33"/>
      <c r="H288" s="33"/>
      <c r="I288" s="33"/>
    </row>
    <row r="289" spans="6:9" x14ac:dyDescent="0.25">
      <c r="F289" s="33"/>
      <c r="G289" s="33"/>
      <c r="H289" s="33"/>
      <c r="I289" s="33"/>
    </row>
    <row r="290" spans="6:9" x14ac:dyDescent="0.25">
      <c r="F290" s="33"/>
      <c r="G290" s="33"/>
      <c r="H290" s="33"/>
      <c r="I290" s="33"/>
    </row>
    <row r="291" spans="6:9" x14ac:dyDescent="0.25">
      <c r="F291" s="33"/>
      <c r="G291" s="33"/>
      <c r="H291" s="33"/>
      <c r="I291" s="33"/>
    </row>
    <row r="292" spans="6:9" x14ac:dyDescent="0.25">
      <c r="F292" s="33"/>
      <c r="G292" s="33"/>
      <c r="H292" s="33"/>
      <c r="I292" s="33"/>
    </row>
    <row r="293" spans="6:9" x14ac:dyDescent="0.25">
      <c r="F293" s="33"/>
      <c r="G293" s="33"/>
      <c r="H293" s="33"/>
      <c r="I293" s="33"/>
    </row>
    <row r="294" spans="6:9" x14ac:dyDescent="0.25">
      <c r="F294" s="33"/>
      <c r="G294" s="33"/>
      <c r="H294" s="33"/>
      <c r="I294" s="33"/>
    </row>
    <row r="295" spans="6:9" x14ac:dyDescent="0.25">
      <c r="F295" s="33"/>
      <c r="G295" s="33"/>
      <c r="H295" s="33"/>
      <c r="I295" s="33"/>
    </row>
    <row r="296" spans="6:9" x14ac:dyDescent="0.25">
      <c r="F296" s="33"/>
      <c r="G296" s="33"/>
      <c r="H296" s="33"/>
      <c r="I296" s="33"/>
    </row>
    <row r="297" spans="6:9" x14ac:dyDescent="0.25">
      <c r="F297" s="33"/>
      <c r="G297" s="33"/>
      <c r="H297" s="33"/>
      <c r="I297" s="33"/>
    </row>
    <row r="298" spans="6:9" x14ac:dyDescent="0.25">
      <c r="F298" s="33"/>
      <c r="G298" s="33"/>
      <c r="H298" s="33"/>
      <c r="I298" s="33"/>
    </row>
    <row r="299" spans="6:9" x14ac:dyDescent="0.25">
      <c r="F299" s="33"/>
      <c r="G299" s="33"/>
      <c r="H299" s="33"/>
      <c r="I299" s="33"/>
    </row>
    <row r="300" spans="6:9" x14ac:dyDescent="0.25">
      <c r="F300" s="33"/>
      <c r="G300" s="33"/>
      <c r="H300" s="33"/>
      <c r="I300" s="33"/>
    </row>
    <row r="301" spans="6:9" x14ac:dyDescent="0.25">
      <c r="F301" s="33"/>
      <c r="G301" s="33"/>
      <c r="H301" s="33"/>
      <c r="I301" s="33"/>
    </row>
    <row r="302" spans="6:9" x14ac:dyDescent="0.25">
      <c r="F302" s="33"/>
      <c r="G302" s="33"/>
      <c r="H302" s="33"/>
      <c r="I302" s="33"/>
    </row>
    <row r="303" spans="6:9" x14ac:dyDescent="0.25">
      <c r="F303" s="33"/>
      <c r="G303" s="33"/>
      <c r="H303" s="33"/>
      <c r="I303" s="33"/>
    </row>
    <row r="304" spans="6:9" x14ac:dyDescent="0.25">
      <c r="F304" s="33"/>
      <c r="G304" s="33"/>
      <c r="H304" s="33"/>
      <c r="I304" s="33"/>
    </row>
    <row r="305" spans="6:9" x14ac:dyDescent="0.25">
      <c r="F305" s="33"/>
      <c r="G305" s="33"/>
      <c r="H305" s="33"/>
      <c r="I305" s="33"/>
    </row>
    <row r="306" spans="6:9" x14ac:dyDescent="0.25">
      <c r="F306" s="33"/>
      <c r="G306" s="33"/>
      <c r="H306" s="33"/>
      <c r="I306" s="33"/>
    </row>
    <row r="307" spans="6:9" x14ac:dyDescent="0.25">
      <c r="F307" s="33"/>
      <c r="G307" s="33"/>
      <c r="H307" s="33"/>
      <c r="I307" s="33"/>
    </row>
    <row r="308" spans="6:9" x14ac:dyDescent="0.25">
      <c r="F308" s="33"/>
      <c r="G308" s="33"/>
      <c r="H308" s="33"/>
      <c r="I308" s="33"/>
    </row>
    <row r="309" spans="6:9" x14ac:dyDescent="0.25">
      <c r="F309" s="33"/>
      <c r="G309" s="33"/>
      <c r="H309" s="33"/>
      <c r="I309" s="33"/>
    </row>
    <row r="310" spans="6:9" x14ac:dyDescent="0.25">
      <c r="F310" s="33"/>
      <c r="G310" s="33"/>
      <c r="H310" s="33"/>
      <c r="I310" s="33"/>
    </row>
    <row r="311" spans="6:9" x14ac:dyDescent="0.25">
      <c r="F311" s="33"/>
      <c r="G311" s="33"/>
      <c r="H311" s="33"/>
      <c r="I311" s="33"/>
    </row>
    <row r="312" spans="6:9" x14ac:dyDescent="0.25">
      <c r="F312" s="33"/>
      <c r="G312" s="33"/>
      <c r="H312" s="33"/>
      <c r="I312" s="33"/>
    </row>
    <row r="313" spans="6:9" x14ac:dyDescent="0.25">
      <c r="F313" s="33"/>
      <c r="G313" s="33"/>
      <c r="H313" s="33"/>
      <c r="I313" s="33"/>
    </row>
    <row r="314" spans="6:9" x14ac:dyDescent="0.25">
      <c r="F314" s="33"/>
      <c r="G314" s="33"/>
      <c r="H314" s="33"/>
      <c r="I314" s="33"/>
    </row>
    <row r="315" spans="6:9" x14ac:dyDescent="0.25">
      <c r="F315" s="33"/>
      <c r="G315" s="33"/>
      <c r="H315" s="33"/>
      <c r="I315" s="33"/>
    </row>
    <row r="316" spans="6:9" x14ac:dyDescent="0.25">
      <c r="F316" s="33"/>
      <c r="G316" s="33"/>
      <c r="H316" s="33"/>
      <c r="I316" s="33"/>
    </row>
    <row r="317" spans="6:9" x14ac:dyDescent="0.25">
      <c r="F317" s="33"/>
      <c r="G317" s="33"/>
      <c r="H317" s="33"/>
      <c r="I317" s="33"/>
    </row>
  </sheetData>
  <sheetProtection algorithmName="SHA-512" hashValue="iUv5ta6W/AIf8cCx3SMykayEtemdtjkxQ03wbdbj2+3c2kZ+LyEV+U0CpxCSWh6Xlp7A6CZ0FYDxRoqIPh425Q==" saltValue="28uf+vWKdFEpGIAiDBzWrw==" spinCount="100000" sheet="1" objects="1" scenarios="1" selectLockedCells="1"/>
  <mergeCells count="4">
    <mergeCell ref="A2:B2"/>
    <mergeCell ref="A3:B3"/>
    <mergeCell ref="A4:B4"/>
    <mergeCell ref="A1:B1"/>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9FAAD-70DD-45D2-9F7C-0FEDAA037FCC}">
  <dimension ref="A1"/>
  <sheetViews>
    <sheetView topLeftCell="I12" zoomScale="120" zoomScaleNormal="120" workbookViewId="0"/>
  </sheetViews>
  <sheetFormatPr defaultColWidth="8.85546875" defaultRowHeight="15" x14ac:dyDescent="0.25"/>
  <cols>
    <col min="1" max="16384" width="8.85546875" style="33"/>
  </cols>
  <sheetData>
    <row r="1" spans="1:1" x14ac:dyDescent="0.25">
      <c r="A1" s="33" t="s">
        <v>172</v>
      </c>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1D9F7-EAC2-44E8-915A-1D5E5D86426C}">
  <dimension ref="A2:H22"/>
  <sheetViews>
    <sheetView zoomScale="130" zoomScaleNormal="130" workbookViewId="0">
      <selection activeCell="B2" sqref="B2:D2"/>
    </sheetView>
  </sheetViews>
  <sheetFormatPr defaultRowHeight="15" x14ac:dyDescent="0.25"/>
  <cols>
    <col min="1" max="1" width="11.7109375" bestFit="1" customWidth="1"/>
    <col min="2" max="2" width="15.85546875" customWidth="1"/>
    <col min="4" max="4" width="10.7109375" bestFit="1" customWidth="1"/>
    <col min="5" max="5" width="10.28515625" customWidth="1"/>
    <col min="6" max="6" width="14.42578125" bestFit="1" customWidth="1"/>
    <col min="7" max="7" width="10.85546875" customWidth="1"/>
  </cols>
  <sheetData>
    <row r="2" spans="1:8" x14ac:dyDescent="0.25">
      <c r="A2" t="s">
        <v>142</v>
      </c>
      <c r="B2" s="74"/>
      <c r="C2" s="74"/>
      <c r="D2" s="74"/>
      <c r="F2" t="s">
        <v>143</v>
      </c>
      <c r="G2" s="74"/>
      <c r="H2" s="74"/>
    </row>
    <row r="4" spans="1:8" x14ac:dyDescent="0.25">
      <c r="A4" t="s">
        <v>144</v>
      </c>
      <c r="B4" s="74"/>
      <c r="C4" s="74"/>
      <c r="D4" s="74"/>
      <c r="F4" t="s">
        <v>146</v>
      </c>
      <c r="G4" s="74"/>
      <c r="H4" s="74"/>
    </row>
    <row r="5" spans="1:8" x14ac:dyDescent="0.25">
      <c r="A5" t="s">
        <v>145</v>
      </c>
      <c r="B5" s="74"/>
      <c r="C5" s="74"/>
      <c r="D5" s="74"/>
    </row>
    <row r="6" spans="1:8" x14ac:dyDescent="0.25">
      <c r="F6" t="s">
        <v>147</v>
      </c>
      <c r="G6" s="74"/>
      <c r="H6" s="74"/>
    </row>
    <row r="7" spans="1:8" x14ac:dyDescent="0.25">
      <c r="A7" t="s">
        <v>148</v>
      </c>
      <c r="B7" s="40"/>
    </row>
    <row r="9" spans="1:8" ht="14.45" customHeight="1" x14ac:dyDescent="0.25">
      <c r="A9" s="75" t="s">
        <v>173</v>
      </c>
      <c r="B9" s="75"/>
      <c r="C9" s="11" t="s">
        <v>149</v>
      </c>
      <c r="D9" s="40"/>
      <c r="E9" s="11" t="s">
        <v>150</v>
      </c>
      <c r="F9" s="40"/>
      <c r="G9" s="11" t="s">
        <v>151</v>
      </c>
      <c r="H9" s="40"/>
    </row>
    <row r="10" spans="1:8" x14ac:dyDescent="0.25">
      <c r="A10" s="13"/>
      <c r="B10" s="13"/>
    </row>
    <row r="11" spans="1:8" x14ac:dyDescent="0.25">
      <c r="E11" t="s">
        <v>154</v>
      </c>
      <c r="F11" t="s">
        <v>155</v>
      </c>
      <c r="G11" t="s">
        <v>156</v>
      </c>
    </row>
    <row r="12" spans="1:8" x14ac:dyDescent="0.25">
      <c r="A12" s="75" t="s">
        <v>178</v>
      </c>
      <c r="B12" s="75"/>
      <c r="C12" s="21">
        <f>'1. Association Activities'!G17</f>
        <v>0</v>
      </c>
      <c r="E12">
        <f>IF(C12&lt;500, C12, "500")</f>
        <v>0</v>
      </c>
      <c r="F12">
        <f>IF(C12&lt;1000, C12, "1000")</f>
        <v>0</v>
      </c>
      <c r="G12">
        <f>IF(C12&lt;1250, C12, "1250")</f>
        <v>0</v>
      </c>
    </row>
    <row r="13" spans="1:8" x14ac:dyDescent="0.25">
      <c r="A13" s="13"/>
      <c r="B13" s="13"/>
    </row>
    <row r="14" spans="1:8" x14ac:dyDescent="0.25">
      <c r="A14" s="75" t="s">
        <v>18</v>
      </c>
      <c r="B14" s="75"/>
      <c r="C14" s="21">
        <f>'2. Competition Activities'!F27</f>
        <v>0</v>
      </c>
      <c r="E14">
        <f>IF(C14&lt;500, C14, "500")</f>
        <v>0</v>
      </c>
      <c r="F14">
        <f>IF(C14&lt;1000, C14, "1000")</f>
        <v>0</v>
      </c>
      <c r="G14">
        <f>IF(C14&lt;1250, C14, "1250")</f>
        <v>0</v>
      </c>
    </row>
    <row r="15" spans="1:8" x14ac:dyDescent="0.25">
      <c r="A15" s="13"/>
      <c r="B15" s="13"/>
    </row>
    <row r="16" spans="1:8" x14ac:dyDescent="0.25">
      <c r="A16" s="75" t="s">
        <v>179</v>
      </c>
      <c r="B16" s="75"/>
      <c r="C16" s="21">
        <f>'4. Performance Activities'!D19</f>
        <v>0</v>
      </c>
      <c r="E16">
        <f>IF(C16&lt;500, C16, "500")</f>
        <v>0</v>
      </c>
      <c r="F16">
        <f>IF(C16&lt;1000, C16, "1000")</f>
        <v>0</v>
      </c>
      <c r="G16">
        <f>IF(C16&lt;1250, C16, "1250")</f>
        <v>0</v>
      </c>
    </row>
    <row r="17" spans="1:7" x14ac:dyDescent="0.25">
      <c r="A17" s="13"/>
      <c r="B17" s="13"/>
    </row>
    <row r="18" spans="1:7" x14ac:dyDescent="0.25">
      <c r="A18" s="75" t="s">
        <v>152</v>
      </c>
      <c r="B18" s="75"/>
      <c r="C18" s="21">
        <f>'3. Producing and Merchandising'!F10</f>
        <v>0</v>
      </c>
      <c r="E18">
        <f>IF(C18&lt;500, C18, "500")</f>
        <v>0</v>
      </c>
      <c r="F18">
        <f>IF(C18&lt;1000, C18, "1000")</f>
        <v>0</v>
      </c>
      <c r="G18">
        <f>IF(C18&lt;1250, C18, "1250")</f>
        <v>0</v>
      </c>
    </row>
    <row r="19" spans="1:7" x14ac:dyDescent="0.25">
      <c r="A19" s="13"/>
      <c r="B19" s="13"/>
    </row>
    <row r="20" spans="1:7" x14ac:dyDescent="0.25">
      <c r="A20" s="75" t="s">
        <v>180</v>
      </c>
      <c r="B20" s="75"/>
      <c r="C20" s="21">
        <f>'5. Other AIJCA Activities'!D18</f>
        <v>0</v>
      </c>
      <c r="G20">
        <f>IF(C20&lt;1250, C20, "1250")</f>
        <v>0</v>
      </c>
    </row>
    <row r="21" spans="1:7" ht="15.75" thickBot="1" x14ac:dyDescent="0.3">
      <c r="A21" s="13"/>
      <c r="B21" s="13"/>
    </row>
    <row r="22" spans="1:7" ht="15.75" thickBot="1" x14ac:dyDescent="0.3">
      <c r="D22" t="s">
        <v>157</v>
      </c>
      <c r="E22" s="22">
        <f>SUM(E12+E14+E16+E18+E20)</f>
        <v>0</v>
      </c>
      <c r="F22" s="23">
        <f t="shared" ref="F22:G22" si="0">SUM(F12+F14+F16+F18+F20)</f>
        <v>0</v>
      </c>
      <c r="G22" s="24">
        <f t="shared" si="0"/>
        <v>0</v>
      </c>
    </row>
  </sheetData>
  <sheetProtection algorithmName="SHA-512" hashValue="YydbOy05UCzarxw1MT6+tO3+kASepwVkzMJRnHfRMTkKHhxPZyWdyZGY5b2dvt/UMhLnV7xm1cXn9Yc/pcOWRg==" saltValue="TmbKB7X+vEbkRfWuTm+8Aw==" spinCount="100000" sheet="1" objects="1" scenarios="1" selectLockedCells="1"/>
  <mergeCells count="12">
    <mergeCell ref="A12:B12"/>
    <mergeCell ref="A14:B14"/>
    <mergeCell ref="A16:B16"/>
    <mergeCell ref="A18:B18"/>
    <mergeCell ref="A20:B20"/>
    <mergeCell ref="B2:D2"/>
    <mergeCell ref="B4:D4"/>
    <mergeCell ref="B5:D5"/>
    <mergeCell ref="A9:B9"/>
    <mergeCell ref="G2:H2"/>
    <mergeCell ref="G4:H4"/>
    <mergeCell ref="G6:H6"/>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29B47-E715-4566-A68F-0B67CF0888B2}">
  <dimension ref="A1"/>
  <sheetViews>
    <sheetView tabSelected="1" workbookViewId="0">
      <selection activeCell="A2" sqref="A2"/>
    </sheetView>
  </sheetViews>
  <sheetFormatPr defaultRowHeight="15" x14ac:dyDescent="0.25"/>
  <sheetData>
    <row r="1" spans="1:1" x14ac:dyDescent="0.25">
      <c r="A1" t="s">
        <v>175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Guidelines</vt:lpstr>
      <vt:lpstr>1. Association Activities</vt:lpstr>
      <vt:lpstr>2. Competition Activities</vt:lpstr>
      <vt:lpstr>3. Producing and Merchandising</vt:lpstr>
      <vt:lpstr>4. Performance Activities</vt:lpstr>
      <vt:lpstr>5. Other AIJCA Activities</vt:lpstr>
      <vt:lpstr>Questions for Gold Applicants</vt:lpstr>
      <vt:lpstr>Point Accumulation</vt:lpstr>
      <vt:lpstr>Supporting Documents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Marie Downey</dc:creator>
  <cp:lastModifiedBy>Vanessa Lammers</cp:lastModifiedBy>
  <dcterms:created xsi:type="dcterms:W3CDTF">2024-10-12T18:18:33Z</dcterms:created>
  <dcterms:modified xsi:type="dcterms:W3CDTF">2025-03-17T16:55:19Z</dcterms:modified>
</cp:coreProperties>
</file>